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3"/>
  </bookViews>
  <sheets>
    <sheet name="פרולוג" sheetId="1" r:id="rId1"/>
    <sheet name="Leg 2" sheetId="2" r:id="rId2"/>
    <sheet name="Leg 3" sheetId="3" r:id="rId3"/>
    <sheet name="סיכום" sheetId="4" r:id="rId4"/>
  </sheets>
  <definedNames/>
  <calcPr fullCalcOnLoad="1"/>
</workbook>
</file>

<file path=xl/sharedStrings.xml><?xml version="1.0" encoding="utf-8"?>
<sst xmlns="http://schemas.openxmlformats.org/spreadsheetml/2006/main" count="345" uniqueCount="101">
  <si>
    <t>ניהול זמנים</t>
  </si>
  <si>
    <t>ערן וולנברג</t>
  </si>
  <si>
    <t>שגיא הימן</t>
  </si>
  <si>
    <t>יוני לוי</t>
  </si>
  <si>
    <t>יובל שרון</t>
  </si>
  <si>
    <t>אלי אוחיון</t>
  </si>
  <si>
    <t>דדי שפרונץ</t>
  </si>
  <si>
    <t>גיא ורבר</t>
  </si>
  <si>
    <t>רפי פדלי</t>
  </si>
  <si>
    <t>זינוק</t>
  </si>
  <si>
    <t>סיום</t>
  </si>
  <si>
    <t>סיכום</t>
  </si>
  <si>
    <t>קנס</t>
  </si>
  <si>
    <t>צוות</t>
  </si>
  <si>
    <t>הקפה 1</t>
  </si>
  <si>
    <t>אופנועים מקצועי:</t>
  </si>
  <si>
    <t>אופנועים כללי:</t>
  </si>
  <si>
    <t>טרקטורונים מקצועי:</t>
  </si>
  <si>
    <t>טרקטורונים כללי:</t>
  </si>
  <si>
    <t>אב טיפוס T1-4X4:</t>
  </si>
  <si>
    <t>אב טיפוס T1-2X4:</t>
  </si>
  <si>
    <t>רכבים מקצועי T2:</t>
  </si>
  <si>
    <t>רכבים סטנדרטי T2:</t>
  </si>
  <si>
    <t>זיו כרמי</t>
  </si>
  <si>
    <t>ברוך קרוניו</t>
  </si>
  <si>
    <t>גדעון בן-שמואל</t>
  </si>
  <si>
    <t>גיא גרשון</t>
  </si>
  <si>
    <t>ברלה אייל</t>
  </si>
  <si>
    <t>ליאור אראל</t>
  </si>
  <si>
    <t>שי שמעוני+אביב ספקטור</t>
  </si>
  <si>
    <t>רז הימן+הילל סגל</t>
  </si>
  <si>
    <t>איציק בריל+חזי בצלאל</t>
  </si>
  <si>
    <t>ניצן שקל+גדי חן</t>
  </si>
  <si>
    <t>גל שחם+בן לאוטרבך</t>
  </si>
  <si>
    <t>יפתח שובל+צחי הרצוג</t>
  </si>
  <si>
    <t>כרמי יצחק+אייל חתואל</t>
  </si>
  <si>
    <t>יובל מלמד+מיקי יוחאי</t>
  </si>
  <si>
    <t>סה"כ</t>
  </si>
  <si>
    <t>אופנועים עד 250:</t>
  </si>
  <si>
    <t>צביקה כהן</t>
  </si>
  <si>
    <t>דהן נפתלי</t>
  </si>
  <si>
    <t>אלעד קוטון</t>
  </si>
  <si>
    <t>משה רוקח</t>
  </si>
  <si>
    <t>אורן זכור</t>
  </si>
  <si>
    <t>אריאל סיבוני</t>
  </si>
  <si>
    <t>צליל ונדרהורן</t>
  </si>
  <si>
    <t>ארז ביבי</t>
  </si>
  <si>
    <t>רום בן-אליהו</t>
  </si>
  <si>
    <t>תומר וולף</t>
  </si>
  <si>
    <t>גיל אלמדאווי</t>
  </si>
  <si>
    <t>שגיא בורשטיין</t>
  </si>
  <si>
    <t>תימור גיל</t>
  </si>
  <si>
    <t>באחה ישראל 2008</t>
  </si>
  <si>
    <t>דרור כהן+יונתן לוינסון</t>
  </si>
  <si>
    <t>ניר שני+רמי כהן</t>
  </si>
  <si>
    <t>לירן דיכטר+דודי פרץ+אורי גולדשטיין</t>
  </si>
  <si>
    <t>גלעד מוניקנדם+שי יחיאלי+שילה שפיגל</t>
  </si>
  <si>
    <t>רונן הרן+כרמל</t>
  </si>
  <si>
    <t>סביון עזר+מוניק אורבי</t>
  </si>
  <si>
    <t>ויקו אסולין+אייל אפרתי</t>
  </si>
  <si>
    <t>רון גל+גיא גוטליב</t>
  </si>
  <si>
    <t>איתי מולדבסקי+זיו נושרי</t>
  </si>
  <si>
    <t>קובי שלמה+אלקס סבוסים</t>
  </si>
  <si>
    <t>אורן אקיקוס+אילנה גולדנברג</t>
  </si>
  <si>
    <t>ערן גנה+אריה סבן</t>
  </si>
  <si>
    <t>עופר קוקוס+שאול צוק</t>
  </si>
  <si>
    <t>30 דקות</t>
  </si>
  <si>
    <t>ראלי השלום 2008</t>
  </si>
  <si>
    <t>Leg 2</t>
  </si>
  <si>
    <t>Leg 3</t>
  </si>
  <si>
    <t>69+70</t>
  </si>
  <si>
    <t>משה רוקח+אריאל סיבוני</t>
  </si>
  <si>
    <t>פרולוג</t>
  </si>
  <si>
    <t>10 שניות</t>
  </si>
  <si>
    <t>אין היכרות</t>
  </si>
  <si>
    <t>15 שניות</t>
  </si>
  <si>
    <t>הערות:</t>
  </si>
  <si>
    <t xml:space="preserve">10 שניות קנס = </t>
  </si>
  <si>
    <t>אי עצירה בקו סיום</t>
  </si>
  <si>
    <t xml:space="preserve">05 שניות קנס = </t>
  </si>
  <si>
    <t>זינוק מוקדם</t>
  </si>
  <si>
    <t>זמן גג לפרולוג; מי שלא ביצע ו/או לא באופן תקין - ללא היכרות.</t>
  </si>
  <si>
    <t>רכבים סטנדרטי RAID:</t>
  </si>
  <si>
    <t>SS1</t>
  </si>
  <si>
    <t>SS2</t>
  </si>
  <si>
    <t>SS3</t>
  </si>
  <si>
    <t>אורי גרוס+ערן שני</t>
  </si>
  <si>
    <t>שלומן ניב+שגיא</t>
  </si>
  <si>
    <t>דודאי מאיר+אשכנזי שלומי</t>
  </si>
  <si>
    <t>מאיר דן+קובי גל-אור</t>
  </si>
  <si>
    <t>ניב קמפנר+שלומי סטובסקי</t>
  </si>
  <si>
    <t>סעדיה משה+מאיר סעדיה</t>
  </si>
  <si>
    <t>חאג' יחיה חוסן</t>
  </si>
  <si>
    <t>סמי+ז'ומה עבד</t>
  </si>
  <si>
    <t>עימאד</t>
  </si>
  <si>
    <t>ג'ונגמן נעם+אייל גושן</t>
  </si>
  <si>
    <t>טל יעקב+ניר טל</t>
  </si>
  <si>
    <t>נס יורי+ספי קוזי</t>
  </si>
  <si>
    <t>קנסות</t>
  </si>
  <si>
    <t>10 דקות</t>
  </si>
  <si>
    <t>ראלי השלום-באחה ישראל 2008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</si>
</sst>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1000000]h:mm:ss;@"/>
  </numFmts>
  <fonts count="15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readingOrder="2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readingOrder="2"/>
    </xf>
    <xf numFmtId="0" fontId="0" fillId="0" borderId="2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readingOrder="2"/>
    </xf>
    <xf numFmtId="0" fontId="12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164" fontId="8" fillId="0" borderId="3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46" fontId="0" fillId="0" borderId="0" xfId="0" applyNumberFormat="1" applyFont="1" applyAlignment="1">
      <alignment/>
    </xf>
    <xf numFmtId="0" fontId="13" fillId="0" borderId="3" xfId="0" applyFont="1" applyBorder="1" applyAlignment="1">
      <alignment horizontal="center"/>
    </xf>
    <xf numFmtId="0" fontId="0" fillId="0" borderId="0" xfId="0" applyAlignment="1">
      <alignment horizontal="center" readingOrder="2"/>
    </xf>
    <xf numFmtId="0" fontId="0" fillId="0" borderId="0" xfId="0" applyFont="1" applyAlignment="1">
      <alignment horizontal="center" readingOrder="2"/>
    </xf>
    <xf numFmtId="164" fontId="12" fillId="0" borderId="0" xfId="0" applyNumberFormat="1" applyFont="1" applyAlignment="1">
      <alignment horizontal="center" readingOrder="2"/>
    </xf>
    <xf numFmtId="164" fontId="2" fillId="0" borderId="1" xfId="0" applyNumberFormat="1" applyFont="1" applyBorder="1" applyAlignment="1">
      <alignment horizontal="center" readingOrder="2"/>
    </xf>
    <xf numFmtId="0" fontId="10" fillId="0" borderId="1" xfId="0" applyFont="1" applyFill="1" applyBorder="1" applyAlignment="1">
      <alignment horizontal="center" readingOrder="2"/>
    </xf>
    <xf numFmtId="0" fontId="0" fillId="0" borderId="1" xfId="0" applyFill="1" applyBorder="1" applyAlignment="1">
      <alignment horizontal="center" readingOrder="2"/>
    </xf>
    <xf numFmtId="0" fontId="11" fillId="0" borderId="1" xfId="0" applyFont="1" applyFill="1" applyBorder="1" applyAlignment="1">
      <alignment horizontal="center" readingOrder="2"/>
    </xf>
    <xf numFmtId="0" fontId="0" fillId="0" borderId="0" xfId="0" applyBorder="1" applyAlignment="1">
      <alignment horizontal="center" readingOrder="2"/>
    </xf>
    <xf numFmtId="164" fontId="2" fillId="0" borderId="0" xfId="0" applyNumberFormat="1" applyFont="1" applyAlignment="1">
      <alignment horizontal="center" readingOrder="2"/>
    </xf>
    <xf numFmtId="164" fontId="14" fillId="0" borderId="1" xfId="0" applyNumberFormat="1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 readingOrder="2"/>
    </xf>
    <xf numFmtId="0" fontId="0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21" fontId="0" fillId="0" borderId="1" xfId="0" applyNumberFormat="1" applyFont="1" applyFill="1" applyBorder="1" applyAlignment="1">
      <alignment horizontal="center" readingOrder="2"/>
    </xf>
    <xf numFmtId="164" fontId="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Alignment="1">
      <alignment readingOrder="2"/>
    </xf>
    <xf numFmtId="0" fontId="0" fillId="0" borderId="0" xfId="0" applyFont="1" applyAlignment="1">
      <alignment readingOrder="2"/>
    </xf>
    <xf numFmtId="0" fontId="8" fillId="0" borderId="0" xfId="0" applyFont="1" applyAlignment="1">
      <alignment readingOrder="2"/>
    </xf>
    <xf numFmtId="0" fontId="0" fillId="0" borderId="0" xfId="0" applyFont="1" applyBorder="1" applyAlignment="1">
      <alignment readingOrder="2"/>
    </xf>
    <xf numFmtId="0" fontId="0" fillId="0" borderId="0" xfId="0" applyBorder="1" applyAlignment="1">
      <alignment readingOrder="2"/>
    </xf>
    <xf numFmtId="0" fontId="0" fillId="0" borderId="1" xfId="0" applyBorder="1" applyAlignment="1">
      <alignment horizontal="right" readingOrder="2"/>
    </xf>
    <xf numFmtId="0" fontId="0" fillId="0" borderId="1" xfId="0" applyFont="1" applyBorder="1" applyAlignment="1">
      <alignment horizontal="right" readingOrder="2"/>
    </xf>
    <xf numFmtId="20" fontId="0" fillId="0" borderId="1" xfId="0" applyNumberFormat="1" applyFont="1" applyFill="1" applyBorder="1" applyAlignment="1">
      <alignment horizontal="center" readingOrder="2"/>
    </xf>
    <xf numFmtId="164" fontId="8" fillId="0" borderId="0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right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47625</xdr:rowOff>
    </xdr:from>
    <xdr:to>
      <xdr:col>6</xdr:col>
      <xdr:colOff>619125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7625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54</xdr:row>
      <xdr:rowOff>57150</xdr:rowOff>
    </xdr:from>
    <xdr:to>
      <xdr:col>6</xdr:col>
      <xdr:colOff>600075</xdr:colOff>
      <xdr:row>57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9086850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43</xdr:row>
      <xdr:rowOff>66675</xdr:rowOff>
    </xdr:from>
    <xdr:to>
      <xdr:col>13</xdr:col>
      <xdr:colOff>609600</xdr:colOff>
      <xdr:row>44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71532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466725</xdr:colOff>
      <xdr:row>0</xdr:row>
      <xdr:rowOff>66675</xdr:rowOff>
    </xdr:from>
    <xdr:to>
      <xdr:col>14</xdr:col>
      <xdr:colOff>9525</xdr:colOff>
      <xdr:row>2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66675"/>
          <a:ext cx="1114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75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47625</xdr:rowOff>
    </xdr:from>
    <xdr:to>
      <xdr:col>7</xdr:col>
      <xdr:colOff>657225</xdr:colOff>
      <xdr:row>3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7625"/>
          <a:ext cx="1276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54</xdr:row>
      <xdr:rowOff>66675</xdr:rowOff>
    </xdr:from>
    <xdr:to>
      <xdr:col>7</xdr:col>
      <xdr:colOff>666750</xdr:colOff>
      <xdr:row>57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010650"/>
          <a:ext cx="1238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5"/>
  <sheetViews>
    <sheetView rightToLeft="1" workbookViewId="0" topLeftCell="A31">
      <selection activeCell="A49" sqref="A49:IV50"/>
    </sheetView>
  </sheetViews>
  <sheetFormatPr defaultColWidth="9.140625" defaultRowHeight="12.75"/>
  <cols>
    <col min="1" max="1" width="4.57421875" style="4" customWidth="1"/>
    <col min="2" max="2" width="32.140625" style="0" bestFit="1" customWidth="1"/>
    <col min="3" max="3" width="8.28125" style="56" customWidth="1"/>
    <col min="4" max="5" width="10.7109375" style="57" customWidth="1"/>
    <col min="6" max="6" width="10.7109375" style="55" customWidth="1"/>
    <col min="7" max="7" width="9.7109375" style="94" customWidth="1"/>
    <col min="8" max="8" width="14.7109375" style="0" customWidth="1"/>
    <col min="9" max="9" width="7.7109375" style="6" customWidth="1"/>
    <col min="10" max="10" width="10.7109375" style="1" customWidth="1"/>
    <col min="11" max="11" width="9.7109375" style="1" customWidth="1"/>
    <col min="12" max="12" width="10.7109375" style="1" customWidth="1"/>
    <col min="13" max="13" width="16.00390625" style="6" bestFit="1" customWidth="1"/>
  </cols>
  <sheetData>
    <row r="1" ht="15" customHeight="1"/>
    <row r="2" spans="2:8" ht="15" customHeight="1">
      <c r="B2" s="53" t="s">
        <v>52</v>
      </c>
      <c r="C2" s="45"/>
      <c r="D2" s="43"/>
      <c r="E2" s="43"/>
      <c r="H2" s="5"/>
    </row>
    <row r="3" spans="1:13" s="27" customFormat="1" ht="15" customHeight="1" thickBot="1">
      <c r="A3" s="4"/>
      <c r="B3" s="23"/>
      <c r="C3" s="56"/>
      <c r="D3" s="57"/>
      <c r="E3" s="57"/>
      <c r="F3" s="55"/>
      <c r="G3" s="95"/>
      <c r="H3" s="23"/>
      <c r="I3" s="38"/>
      <c r="J3" s="39"/>
      <c r="K3" s="39"/>
      <c r="L3" s="39"/>
      <c r="M3" s="38"/>
    </row>
    <row r="4" spans="1:13" s="27" customFormat="1" ht="15" customHeight="1" thickBot="1">
      <c r="A4" s="4"/>
      <c r="B4" s="25" t="s">
        <v>0</v>
      </c>
      <c r="C4" s="93" t="s">
        <v>72</v>
      </c>
      <c r="D4" s="57"/>
      <c r="E4" s="57"/>
      <c r="F4" s="55"/>
      <c r="G4" s="95"/>
      <c r="H4" s="25"/>
      <c r="I4" s="38"/>
      <c r="J4" s="39"/>
      <c r="K4" s="39"/>
      <c r="L4" s="39"/>
      <c r="M4" s="38"/>
    </row>
    <row r="5" spans="1:13" s="27" customFormat="1" ht="15" customHeight="1">
      <c r="A5" s="4"/>
      <c r="B5" s="25"/>
      <c r="C5" s="56"/>
      <c r="D5" s="57"/>
      <c r="E5" s="57"/>
      <c r="F5" s="55"/>
      <c r="G5" s="95"/>
      <c r="H5" s="25"/>
      <c r="I5" s="38"/>
      <c r="J5" s="39"/>
      <c r="K5" s="39"/>
      <c r="L5" s="39"/>
      <c r="M5" s="38"/>
    </row>
    <row r="6" spans="3:13" ht="15" customHeight="1">
      <c r="C6" s="58" t="s">
        <v>13</v>
      </c>
      <c r="D6" s="59" t="s">
        <v>9</v>
      </c>
      <c r="E6" s="59" t="s">
        <v>10</v>
      </c>
      <c r="F6" s="59" t="s">
        <v>37</v>
      </c>
      <c r="G6" s="96" t="s">
        <v>12</v>
      </c>
      <c r="H6" s="13"/>
      <c r="I6" s="44"/>
      <c r="J6" s="47"/>
      <c r="K6" s="47"/>
      <c r="L6" s="47"/>
      <c r="M6" s="47"/>
    </row>
    <row r="7" spans="3:13" ht="15" customHeight="1">
      <c r="C7" s="58"/>
      <c r="D7" s="59"/>
      <c r="E7" s="59"/>
      <c r="F7" s="59"/>
      <c r="G7" s="96"/>
      <c r="H7" s="13"/>
      <c r="I7" s="44"/>
      <c r="J7" s="47"/>
      <c r="K7" s="47"/>
      <c r="L7" s="47"/>
      <c r="M7" s="47"/>
    </row>
    <row r="8" spans="2:13" ht="12.75">
      <c r="B8" s="80" t="s">
        <v>15</v>
      </c>
      <c r="C8" s="60"/>
      <c r="D8" s="61"/>
      <c r="E8" s="61"/>
      <c r="F8" s="62"/>
      <c r="G8" s="97"/>
      <c r="H8" s="48"/>
      <c r="I8" s="12"/>
      <c r="J8" s="8"/>
      <c r="K8" s="8"/>
      <c r="L8" s="8"/>
      <c r="M8" s="47"/>
    </row>
    <row r="9" spans="1:13" s="27" customFormat="1" ht="12.75">
      <c r="A9" s="4">
        <v>1</v>
      </c>
      <c r="B9" s="24" t="s">
        <v>3</v>
      </c>
      <c r="C9" s="63">
        <v>67</v>
      </c>
      <c r="D9" s="64">
        <v>0.7152777777777778</v>
      </c>
      <c r="E9" s="64">
        <v>0.7200231481481482</v>
      </c>
      <c r="F9" s="62">
        <f>E9-D9</f>
        <v>0.004745370370370372</v>
      </c>
      <c r="G9" s="97"/>
      <c r="H9" s="48"/>
      <c r="I9" s="49"/>
      <c r="J9" s="35"/>
      <c r="K9" s="35"/>
      <c r="L9" s="35"/>
      <c r="M9" s="47"/>
    </row>
    <row r="10" spans="1:13" s="27" customFormat="1" ht="12.75">
      <c r="A10" s="4">
        <v>2</v>
      </c>
      <c r="B10" s="19" t="s">
        <v>23</v>
      </c>
      <c r="C10" s="65">
        <v>68</v>
      </c>
      <c r="D10" s="66">
        <v>0.7159722222222222</v>
      </c>
      <c r="E10" s="66">
        <v>0.7209143518518518</v>
      </c>
      <c r="F10" s="62">
        <f>E10-D10</f>
        <v>0.004942129629629588</v>
      </c>
      <c r="G10" s="97"/>
      <c r="H10" s="50"/>
      <c r="I10" s="51"/>
      <c r="J10" s="34"/>
      <c r="K10" s="34"/>
      <c r="L10" s="35"/>
      <c r="M10" s="47"/>
    </row>
    <row r="11" spans="1:13" s="27" customFormat="1" ht="12.75">
      <c r="A11" s="4">
        <v>3</v>
      </c>
      <c r="B11" s="24" t="s">
        <v>1</v>
      </c>
      <c r="C11" s="63">
        <v>74</v>
      </c>
      <c r="D11" s="64">
        <v>0.7166666666666667</v>
      </c>
      <c r="E11" s="64">
        <v>0.7217939814814814</v>
      </c>
      <c r="F11" s="62">
        <f>E11-D11</f>
        <v>0.005127314814814765</v>
      </c>
      <c r="G11" s="98"/>
      <c r="H11" s="48"/>
      <c r="I11" s="49"/>
      <c r="J11" s="35"/>
      <c r="K11" s="35"/>
      <c r="L11" s="35"/>
      <c r="M11" s="47"/>
    </row>
    <row r="12" spans="1:13" s="27" customFormat="1" ht="12.75">
      <c r="A12" s="4">
        <v>4</v>
      </c>
      <c r="B12" s="24" t="s">
        <v>2</v>
      </c>
      <c r="C12" s="63">
        <v>62</v>
      </c>
      <c r="D12" s="66">
        <v>0.717361111111111</v>
      </c>
      <c r="E12" s="66">
        <v>0.7226041666666667</v>
      </c>
      <c r="F12" s="62">
        <f>E12-D12</f>
        <v>0.005243055555555709</v>
      </c>
      <c r="G12" s="32" t="s">
        <v>73</v>
      </c>
      <c r="H12" s="48"/>
      <c r="I12" s="49"/>
      <c r="J12" s="35"/>
      <c r="K12" s="35"/>
      <c r="L12" s="35"/>
      <c r="M12" s="52"/>
    </row>
    <row r="13" spans="2:13" ht="15">
      <c r="B13" s="20"/>
      <c r="C13" s="67"/>
      <c r="D13" s="66"/>
      <c r="E13" s="66"/>
      <c r="F13" s="68"/>
      <c r="G13" s="32"/>
      <c r="H13" s="22"/>
      <c r="I13" s="54"/>
      <c r="J13" s="42"/>
      <c r="K13" s="42"/>
      <c r="L13" s="35"/>
      <c r="M13" s="41"/>
    </row>
    <row r="14" spans="1:13" s="27" customFormat="1" ht="12.75">
      <c r="A14" s="4"/>
      <c r="B14" s="79" t="s">
        <v>16</v>
      </c>
      <c r="C14" s="67"/>
      <c r="D14" s="66"/>
      <c r="E14" s="66"/>
      <c r="F14" s="68"/>
      <c r="G14" s="99"/>
      <c r="H14" s="36"/>
      <c r="I14" s="33"/>
      <c r="J14" s="34"/>
      <c r="K14" s="34"/>
      <c r="L14" s="35"/>
      <c r="M14" s="33"/>
    </row>
    <row r="15" spans="1:13" s="27" customFormat="1" ht="12.75">
      <c r="A15" s="4">
        <v>1</v>
      </c>
      <c r="B15" s="21" t="s">
        <v>45</v>
      </c>
      <c r="C15" s="67">
        <v>72</v>
      </c>
      <c r="D15" s="66">
        <v>0.71875</v>
      </c>
      <c r="E15" s="66">
        <v>0.7240509259259259</v>
      </c>
      <c r="F15" s="62">
        <f aca="true" t="shared" si="0" ref="F15:F23">E15-D15</f>
        <v>0.005300925925925903</v>
      </c>
      <c r="G15" s="32"/>
      <c r="H15" s="36"/>
      <c r="I15" s="33"/>
      <c r="J15" s="34"/>
      <c r="K15" s="34"/>
      <c r="L15" s="35"/>
      <c r="M15" s="33"/>
    </row>
    <row r="16" spans="1:13" s="27" customFormat="1" ht="12.75">
      <c r="A16" s="4">
        <v>2</v>
      </c>
      <c r="B16" s="20" t="s">
        <v>26</v>
      </c>
      <c r="C16" s="67">
        <v>75</v>
      </c>
      <c r="D16" s="66">
        <v>0.7180555555555556</v>
      </c>
      <c r="E16" s="66">
        <v>0.7239467592592592</v>
      </c>
      <c r="F16" s="62">
        <f t="shared" si="0"/>
        <v>0.005891203703703662</v>
      </c>
      <c r="G16" s="32"/>
      <c r="H16" s="36"/>
      <c r="I16" s="33"/>
      <c r="J16" s="34"/>
      <c r="K16" s="34"/>
      <c r="L16" s="35"/>
      <c r="M16" s="33"/>
    </row>
    <row r="17" spans="1:13" s="27" customFormat="1" ht="12.75">
      <c r="A17" s="4">
        <v>3</v>
      </c>
      <c r="B17" s="21" t="s">
        <v>24</v>
      </c>
      <c r="C17" s="67">
        <v>65</v>
      </c>
      <c r="D17" s="66">
        <v>0.7229166666666668</v>
      </c>
      <c r="E17" s="66">
        <v>0.7289583333333334</v>
      </c>
      <c r="F17" s="62">
        <f t="shared" si="0"/>
        <v>0.006041666666666612</v>
      </c>
      <c r="G17" s="32"/>
      <c r="H17" s="22"/>
      <c r="I17" s="33"/>
      <c r="J17" s="34"/>
      <c r="K17" s="34"/>
      <c r="L17" s="35"/>
      <c r="M17" s="40"/>
    </row>
    <row r="18" spans="1:13" s="27" customFormat="1" ht="12.75">
      <c r="A18" s="4">
        <v>4</v>
      </c>
      <c r="B18" s="20" t="s">
        <v>25</v>
      </c>
      <c r="C18" s="67">
        <v>71</v>
      </c>
      <c r="D18" s="66">
        <v>0.7208333333333333</v>
      </c>
      <c r="E18" s="66">
        <v>0.7270023148148148</v>
      </c>
      <c r="F18" s="62">
        <f t="shared" si="0"/>
        <v>0.006168981481481484</v>
      </c>
      <c r="G18" s="100"/>
      <c r="H18" s="22"/>
      <c r="I18" s="33"/>
      <c r="J18" s="34"/>
      <c r="K18" s="34"/>
      <c r="L18" s="35"/>
      <c r="M18" s="40"/>
    </row>
    <row r="19" spans="1:13" s="27" customFormat="1" ht="12.75">
      <c r="A19" s="4">
        <v>5</v>
      </c>
      <c r="B19" s="20" t="s">
        <v>43</v>
      </c>
      <c r="C19" s="67">
        <v>63</v>
      </c>
      <c r="D19" s="66">
        <v>0.7215277777777778</v>
      </c>
      <c r="E19" s="66">
        <v>0.7277083333333333</v>
      </c>
      <c r="F19" s="62">
        <f t="shared" si="0"/>
        <v>0.0061805555555555225</v>
      </c>
      <c r="G19" s="100"/>
      <c r="H19" s="22"/>
      <c r="I19" s="33"/>
      <c r="J19" s="34"/>
      <c r="K19" s="34"/>
      <c r="L19" s="35"/>
      <c r="M19" s="40"/>
    </row>
    <row r="20" spans="1:13" s="27" customFormat="1" ht="12.75">
      <c r="A20" s="4">
        <v>6</v>
      </c>
      <c r="B20" s="20" t="s">
        <v>42</v>
      </c>
      <c r="C20" s="67">
        <v>69</v>
      </c>
      <c r="D20" s="66">
        <v>0.7194444444444444</v>
      </c>
      <c r="E20" s="66">
        <v>0.7261574074074074</v>
      </c>
      <c r="F20" s="62">
        <f t="shared" si="0"/>
        <v>0.006712962962962976</v>
      </c>
      <c r="G20" s="100"/>
      <c r="H20" s="22"/>
      <c r="I20" s="33"/>
      <c r="J20" s="34"/>
      <c r="K20" s="34"/>
      <c r="L20" s="35"/>
      <c r="M20" s="33"/>
    </row>
    <row r="21" spans="1:13" s="27" customFormat="1" ht="12.75">
      <c r="A21" s="4">
        <v>7</v>
      </c>
      <c r="B21" s="21" t="s">
        <v>40</v>
      </c>
      <c r="C21" s="67">
        <v>61</v>
      </c>
      <c r="D21" s="66">
        <v>0.720138888888889</v>
      </c>
      <c r="E21" s="66">
        <v>0.7274884259259259</v>
      </c>
      <c r="F21" s="62">
        <f t="shared" si="0"/>
        <v>0.007349537037036891</v>
      </c>
      <c r="G21" s="32"/>
      <c r="H21" s="36"/>
      <c r="I21" s="33"/>
      <c r="J21" s="34"/>
      <c r="K21" s="34"/>
      <c r="L21" s="35"/>
      <c r="M21" s="33"/>
    </row>
    <row r="22" spans="1:13" s="27" customFormat="1" ht="12.75">
      <c r="A22" s="4">
        <v>8</v>
      </c>
      <c r="B22" s="21" t="s">
        <v>39</v>
      </c>
      <c r="C22" s="67">
        <v>60</v>
      </c>
      <c r="D22" s="66">
        <v>0.7222222222222222</v>
      </c>
      <c r="E22" s="66">
        <v>0.7299652777777778</v>
      </c>
      <c r="F22" s="62">
        <f t="shared" si="0"/>
        <v>0.007743055555555545</v>
      </c>
      <c r="G22" s="32"/>
      <c r="H22" s="22"/>
      <c r="I22" s="33"/>
      <c r="J22" s="34"/>
      <c r="K22" s="34"/>
      <c r="L22" s="35"/>
      <c r="M22" s="33"/>
    </row>
    <row r="23" spans="1:13" s="27" customFormat="1" ht="12.75">
      <c r="A23" s="4">
        <v>9</v>
      </c>
      <c r="B23" s="20" t="s">
        <v>44</v>
      </c>
      <c r="C23" s="67">
        <v>70</v>
      </c>
      <c r="D23" s="66">
        <v>0.7194444444444444</v>
      </c>
      <c r="E23" s="66">
        <v>0.7279050925925926</v>
      </c>
      <c r="F23" s="62">
        <f t="shared" si="0"/>
        <v>0.008460648148148175</v>
      </c>
      <c r="G23" s="32"/>
      <c r="H23" s="22"/>
      <c r="I23" s="33"/>
      <c r="J23" s="34"/>
      <c r="K23" s="34"/>
      <c r="L23" s="35"/>
      <c r="M23" s="33"/>
    </row>
    <row r="24" spans="1:13" s="27" customFormat="1" ht="12.75">
      <c r="A24" s="4">
        <v>10</v>
      </c>
      <c r="B24" s="20" t="s">
        <v>41</v>
      </c>
      <c r="C24" s="67">
        <v>73</v>
      </c>
      <c r="D24" s="66"/>
      <c r="E24" s="66"/>
      <c r="F24" s="103">
        <v>0.010416666666666666</v>
      </c>
      <c r="G24" s="100"/>
      <c r="H24" s="22"/>
      <c r="I24" s="33"/>
      <c r="J24" s="34"/>
      <c r="K24" s="34"/>
      <c r="L24" s="35"/>
      <c r="M24" s="33"/>
    </row>
    <row r="25" spans="1:13" s="27" customFormat="1" ht="12.75">
      <c r="A25" s="4"/>
      <c r="B25" s="21"/>
      <c r="C25" s="67"/>
      <c r="D25" s="66"/>
      <c r="E25" s="66"/>
      <c r="F25" s="62"/>
      <c r="G25" s="100"/>
      <c r="H25" s="22"/>
      <c r="I25" s="33"/>
      <c r="J25" s="34"/>
      <c r="K25" s="34"/>
      <c r="L25" s="35"/>
      <c r="M25" s="33"/>
    </row>
    <row r="26" spans="1:13" s="27" customFormat="1" ht="12.75">
      <c r="A26" s="4"/>
      <c r="B26" s="79" t="s">
        <v>38</v>
      </c>
      <c r="C26" s="67"/>
      <c r="D26" s="66"/>
      <c r="E26" s="66"/>
      <c r="F26" s="62"/>
      <c r="G26" s="100"/>
      <c r="H26" s="22"/>
      <c r="I26" s="33"/>
      <c r="J26" s="34"/>
      <c r="K26" s="34"/>
      <c r="L26" s="35"/>
      <c r="M26" s="33"/>
    </row>
    <row r="27" spans="1:13" s="27" customFormat="1" ht="12.75">
      <c r="A27" s="4">
        <v>18</v>
      </c>
      <c r="B27" s="21" t="s">
        <v>27</v>
      </c>
      <c r="C27" s="67">
        <v>80</v>
      </c>
      <c r="D27" s="66"/>
      <c r="E27" s="66"/>
      <c r="F27" s="62"/>
      <c r="G27" s="100"/>
      <c r="H27" s="22"/>
      <c r="I27" s="33"/>
      <c r="J27" s="34"/>
      <c r="K27" s="34"/>
      <c r="L27" s="35"/>
      <c r="M27" s="33"/>
    </row>
    <row r="28" spans="1:13" s="27" customFormat="1" ht="12.75">
      <c r="A28" s="4">
        <v>19</v>
      </c>
      <c r="B28" s="21" t="s">
        <v>46</v>
      </c>
      <c r="C28" s="67">
        <v>81</v>
      </c>
      <c r="D28" s="66"/>
      <c r="E28" s="66"/>
      <c r="F28" s="62"/>
      <c r="G28" s="100"/>
      <c r="H28" s="22"/>
      <c r="I28" s="33"/>
      <c r="J28" s="34"/>
      <c r="K28" s="34"/>
      <c r="L28" s="35"/>
      <c r="M28" s="33"/>
    </row>
    <row r="29" spans="1:8" ht="12.75" customHeight="1">
      <c r="A29" s="4">
        <v>20</v>
      </c>
      <c r="B29" s="20" t="s">
        <v>47</v>
      </c>
      <c r="C29" s="67">
        <v>82</v>
      </c>
      <c r="D29" s="66"/>
      <c r="E29" s="66"/>
      <c r="F29" s="68"/>
      <c r="G29" s="32"/>
      <c r="H29" s="5"/>
    </row>
    <row r="30" spans="1:13" ht="15">
      <c r="A30" s="9"/>
      <c r="B30" s="36"/>
      <c r="C30" s="70"/>
      <c r="D30" s="71"/>
      <c r="E30" s="71"/>
      <c r="F30" s="72"/>
      <c r="G30" s="78"/>
      <c r="H30" s="22"/>
      <c r="I30" s="10"/>
      <c r="J30" s="42"/>
      <c r="K30" s="42"/>
      <c r="L30" s="35"/>
      <c r="M30" s="41"/>
    </row>
    <row r="31" spans="1:13" s="27" customFormat="1" ht="12.75">
      <c r="A31" s="4"/>
      <c r="B31" s="79" t="s">
        <v>17</v>
      </c>
      <c r="C31" s="67"/>
      <c r="D31" s="66"/>
      <c r="E31" s="66"/>
      <c r="F31" s="68"/>
      <c r="G31" s="99"/>
      <c r="H31" s="50"/>
      <c r="I31" s="51"/>
      <c r="J31" s="34"/>
      <c r="K31" s="34"/>
      <c r="L31" s="35"/>
      <c r="M31" s="33"/>
    </row>
    <row r="32" spans="1:13" s="27" customFormat="1" ht="12.75">
      <c r="A32" s="4">
        <v>1</v>
      </c>
      <c r="B32" s="19" t="s">
        <v>4</v>
      </c>
      <c r="C32" s="65">
        <v>91</v>
      </c>
      <c r="D32" s="66">
        <v>0.7298611111111111</v>
      </c>
      <c r="E32" s="66">
        <v>0.7346527777777778</v>
      </c>
      <c r="F32" s="62">
        <f>E32-D32</f>
        <v>0.0047916666666667496</v>
      </c>
      <c r="G32" s="32"/>
      <c r="H32" s="50"/>
      <c r="I32" s="51"/>
      <c r="J32" s="34"/>
      <c r="K32" s="77"/>
      <c r="L32" s="35"/>
      <c r="M32" s="78"/>
    </row>
    <row r="33" spans="1:13" s="27" customFormat="1" ht="12.75">
      <c r="A33" s="4">
        <v>2</v>
      </c>
      <c r="B33" s="19" t="s">
        <v>5</v>
      </c>
      <c r="C33" s="65">
        <v>99</v>
      </c>
      <c r="D33" s="73"/>
      <c r="E33" s="73"/>
      <c r="F33" s="104">
        <v>0.010416666666666666</v>
      </c>
      <c r="G33" s="32"/>
      <c r="H33" s="22"/>
      <c r="I33" s="33"/>
      <c r="J33" s="34"/>
      <c r="K33" s="34"/>
      <c r="L33" s="35"/>
      <c r="M33" s="40"/>
    </row>
    <row r="34" spans="1:13" s="27" customFormat="1" ht="12.75">
      <c r="A34" s="4">
        <v>3</v>
      </c>
      <c r="B34" s="20" t="s">
        <v>48</v>
      </c>
      <c r="C34" s="67">
        <v>26</v>
      </c>
      <c r="D34" s="73">
        <v>0.725</v>
      </c>
      <c r="E34" s="73">
        <v>0.7303356481481482</v>
      </c>
      <c r="F34" s="62">
        <f>E34-D34</f>
        <v>0.005335648148148242</v>
      </c>
      <c r="G34" s="100"/>
      <c r="H34" s="22"/>
      <c r="I34" s="33"/>
      <c r="J34" s="34"/>
      <c r="K34" s="34"/>
      <c r="L34" s="35"/>
      <c r="M34" s="33"/>
    </row>
    <row r="35" spans="2:13" ht="15">
      <c r="B35" s="20"/>
      <c r="C35" s="67"/>
      <c r="D35" s="66"/>
      <c r="E35" s="66"/>
      <c r="F35" s="68"/>
      <c r="G35" s="32"/>
      <c r="H35" s="22"/>
      <c r="I35" s="54"/>
      <c r="J35" s="42"/>
      <c r="K35" s="42"/>
      <c r="L35" s="35"/>
      <c r="M35" s="41"/>
    </row>
    <row r="36" spans="1:13" s="27" customFormat="1" ht="12.75">
      <c r="A36" s="4"/>
      <c r="B36" s="79" t="s">
        <v>18</v>
      </c>
      <c r="C36" s="67"/>
      <c r="D36" s="66"/>
      <c r="E36" s="66"/>
      <c r="F36" s="68"/>
      <c r="G36" s="99"/>
      <c r="H36" s="22"/>
      <c r="I36" s="33"/>
      <c r="J36" s="34"/>
      <c r="K36" s="34"/>
      <c r="L36" s="35"/>
      <c r="M36" s="33"/>
    </row>
    <row r="37" spans="1:13" s="27" customFormat="1" ht="12.75">
      <c r="A37" s="4">
        <v>3</v>
      </c>
      <c r="B37" s="20" t="s">
        <v>8</v>
      </c>
      <c r="C37" s="67">
        <v>22</v>
      </c>
      <c r="D37" s="66">
        <v>0.7270833333333333</v>
      </c>
      <c r="E37" s="66">
        <v>0.733275462962963</v>
      </c>
      <c r="F37" s="62">
        <f aca="true" t="shared" si="1" ref="F37:F43">E37-D37</f>
        <v>0.006192129629629672</v>
      </c>
      <c r="G37" s="32"/>
      <c r="H37" s="22"/>
      <c r="I37" s="33"/>
      <c r="J37" s="34"/>
      <c r="K37" s="34"/>
      <c r="L37" s="35"/>
      <c r="M37" s="33"/>
    </row>
    <row r="38" spans="1:13" s="27" customFormat="1" ht="12.75">
      <c r="A38" s="4">
        <v>4</v>
      </c>
      <c r="B38" s="20" t="s">
        <v>28</v>
      </c>
      <c r="C38" s="67">
        <v>23</v>
      </c>
      <c r="D38" s="66">
        <v>0.7263888888888889</v>
      </c>
      <c r="E38" s="66">
        <v>0.7322106481481482</v>
      </c>
      <c r="F38" s="62">
        <f t="shared" si="1"/>
        <v>0.005821759259259318</v>
      </c>
      <c r="G38" s="32"/>
      <c r="H38" s="22"/>
      <c r="I38" s="33"/>
      <c r="J38" s="34"/>
      <c r="K38" s="34"/>
      <c r="L38" s="35"/>
      <c r="M38" s="33"/>
    </row>
    <row r="39" spans="1:13" s="27" customFormat="1" ht="12.75">
      <c r="A39" s="4">
        <v>5</v>
      </c>
      <c r="B39" s="20" t="s">
        <v>49</v>
      </c>
      <c r="C39" s="67">
        <v>24</v>
      </c>
      <c r="D39" s="66">
        <v>0.7277777777777777</v>
      </c>
      <c r="E39" s="66">
        <v>0.7336458333333334</v>
      </c>
      <c r="F39" s="62">
        <f t="shared" si="1"/>
        <v>0.005868055555555696</v>
      </c>
      <c r="G39" s="32"/>
      <c r="H39" s="22"/>
      <c r="I39" s="33"/>
      <c r="J39" s="34"/>
      <c r="K39" s="34"/>
      <c r="L39" s="35"/>
      <c r="M39" s="33"/>
    </row>
    <row r="40" spans="1:13" s="27" customFormat="1" ht="12.75">
      <c r="A40" s="4">
        <v>9</v>
      </c>
      <c r="B40" s="20" t="s">
        <v>50</v>
      </c>
      <c r="C40" s="67">
        <v>92</v>
      </c>
      <c r="D40" s="66">
        <v>0.7256944444444445</v>
      </c>
      <c r="E40" s="66">
        <v>0.7309953703703704</v>
      </c>
      <c r="F40" s="62">
        <f t="shared" si="1"/>
        <v>0.005300925925925903</v>
      </c>
      <c r="G40" s="32"/>
      <c r="H40" s="22"/>
      <c r="I40" s="33"/>
      <c r="J40" s="34"/>
      <c r="K40" s="34"/>
      <c r="L40" s="35"/>
      <c r="M40" s="33"/>
    </row>
    <row r="41" spans="1:13" s="27" customFormat="1" ht="12.75">
      <c r="A41" s="4">
        <v>10</v>
      </c>
      <c r="B41" s="21" t="s">
        <v>7</v>
      </c>
      <c r="C41" s="67">
        <v>94</v>
      </c>
      <c r="D41" s="66"/>
      <c r="E41" s="66"/>
      <c r="F41" s="104">
        <v>0.010416666666666666</v>
      </c>
      <c r="G41" s="32"/>
      <c r="H41" s="22"/>
      <c r="I41" s="33"/>
      <c r="J41" s="34"/>
      <c r="K41" s="34"/>
      <c r="L41" s="35"/>
      <c r="M41" s="33"/>
    </row>
    <row r="42" spans="1:13" s="27" customFormat="1" ht="12.75">
      <c r="A42" s="4">
        <v>11</v>
      </c>
      <c r="B42" s="20" t="s">
        <v>6</v>
      </c>
      <c r="C42" s="67">
        <v>95</v>
      </c>
      <c r="D42" s="66"/>
      <c r="E42" s="66"/>
      <c r="F42" s="104">
        <v>0.010416666666666666</v>
      </c>
      <c r="G42" s="32"/>
      <c r="H42" s="22"/>
      <c r="I42" s="33"/>
      <c r="J42" s="34"/>
      <c r="K42" s="34"/>
      <c r="L42" s="35"/>
      <c r="M42" s="33"/>
    </row>
    <row r="43" spans="1:13" s="27" customFormat="1" ht="12.75">
      <c r="A43" s="4">
        <v>12</v>
      </c>
      <c r="B43" s="20" t="s">
        <v>51</v>
      </c>
      <c r="C43" s="67">
        <v>27</v>
      </c>
      <c r="D43" s="66">
        <v>0.7284722222222223</v>
      </c>
      <c r="E43" s="66">
        <v>0.733900462962963</v>
      </c>
      <c r="F43" s="62">
        <f t="shared" si="1"/>
        <v>0.005428240740740664</v>
      </c>
      <c r="G43" s="32"/>
      <c r="H43" s="22"/>
      <c r="I43" s="33"/>
      <c r="J43" s="34"/>
      <c r="K43" s="34"/>
      <c r="L43" s="35"/>
      <c r="M43" s="33"/>
    </row>
    <row r="44" spans="1:13" s="27" customFormat="1" ht="12.75">
      <c r="A44" s="4"/>
      <c r="B44" s="22"/>
      <c r="C44" s="70"/>
      <c r="D44" s="71"/>
      <c r="E44" s="71"/>
      <c r="F44" s="72"/>
      <c r="G44" s="78"/>
      <c r="H44" s="22"/>
      <c r="I44" s="33"/>
      <c r="J44" s="34"/>
      <c r="K44" s="34"/>
      <c r="L44" s="35"/>
      <c r="M44" s="33"/>
    </row>
    <row r="45" spans="1:13" s="27" customFormat="1" ht="12.75">
      <c r="A45" s="4"/>
      <c r="B45" s="107" t="s">
        <v>76</v>
      </c>
      <c r="C45" s="56"/>
      <c r="D45" s="71"/>
      <c r="E45" s="71"/>
      <c r="F45" s="72"/>
      <c r="G45" s="78"/>
      <c r="H45" s="22"/>
      <c r="I45" s="33"/>
      <c r="J45" s="34"/>
      <c r="K45" s="34"/>
      <c r="L45" s="35"/>
      <c r="M45" s="33"/>
    </row>
    <row r="46" spans="1:13" s="27" customFormat="1" ht="12.75">
      <c r="A46" s="4"/>
      <c r="B46" s="105" t="s">
        <v>77</v>
      </c>
      <c r="C46" s="106" t="s">
        <v>78</v>
      </c>
      <c r="D46" s="71"/>
      <c r="E46" s="71"/>
      <c r="F46" s="72"/>
      <c r="G46" s="78"/>
      <c r="H46" s="22"/>
      <c r="I46" s="33"/>
      <c r="J46" s="34"/>
      <c r="K46" s="34"/>
      <c r="L46" s="35"/>
      <c r="M46" s="33"/>
    </row>
    <row r="47" spans="1:13" s="27" customFormat="1" ht="12.75">
      <c r="A47" s="4"/>
      <c r="B47" s="105" t="s">
        <v>79</v>
      </c>
      <c r="C47" s="106" t="s">
        <v>80</v>
      </c>
      <c r="D47" s="71"/>
      <c r="E47" s="71"/>
      <c r="F47" s="72"/>
      <c r="G47" s="78"/>
      <c r="H47" s="22"/>
      <c r="I47" s="33"/>
      <c r="J47" s="34"/>
      <c r="K47" s="34"/>
      <c r="L47" s="35"/>
      <c r="M47" s="33"/>
    </row>
    <row r="48" spans="1:13" s="27" customFormat="1" ht="12.75">
      <c r="A48" s="4"/>
      <c r="B48" s="108">
        <v>0.010416666666666666</v>
      </c>
      <c r="C48" s="106" t="s">
        <v>81</v>
      </c>
      <c r="D48" s="71"/>
      <c r="E48" s="71"/>
      <c r="F48" s="72"/>
      <c r="G48" s="78"/>
      <c r="H48" s="22"/>
      <c r="I48" s="33"/>
      <c r="J48" s="34"/>
      <c r="K48" s="34"/>
      <c r="L48" s="35"/>
      <c r="M48" s="33"/>
    </row>
    <row r="49" spans="1:13" s="27" customFormat="1" ht="12.75">
      <c r="A49" s="4"/>
      <c r="B49" s="108"/>
      <c r="C49" s="106"/>
      <c r="D49" s="71"/>
      <c r="E49" s="71"/>
      <c r="F49" s="72"/>
      <c r="G49" s="78"/>
      <c r="H49" s="22"/>
      <c r="I49" s="33"/>
      <c r="J49" s="34"/>
      <c r="K49" s="34"/>
      <c r="L49" s="35"/>
      <c r="M49" s="33"/>
    </row>
    <row r="50" spans="1:13" s="27" customFormat="1" ht="12.75">
      <c r="A50" s="4"/>
      <c r="B50" s="108"/>
      <c r="C50" s="106"/>
      <c r="D50" s="71"/>
      <c r="E50" s="71"/>
      <c r="F50" s="72"/>
      <c r="G50" s="78"/>
      <c r="H50" s="22"/>
      <c r="I50" s="33"/>
      <c r="J50" s="34"/>
      <c r="K50" s="34"/>
      <c r="L50" s="35"/>
      <c r="M50" s="33"/>
    </row>
    <row r="51" spans="1:13" s="27" customFormat="1" ht="12.75">
      <c r="A51" s="4"/>
      <c r="B51" s="108"/>
      <c r="C51" s="106"/>
      <c r="D51" s="71"/>
      <c r="E51" s="71"/>
      <c r="F51" s="72"/>
      <c r="G51" s="78"/>
      <c r="H51" s="22"/>
      <c r="I51" s="33"/>
      <c r="J51" s="34"/>
      <c r="K51" s="34"/>
      <c r="L51" s="35"/>
      <c r="M51" s="33"/>
    </row>
    <row r="52" spans="1:13" s="27" customFormat="1" ht="12.75">
      <c r="A52" s="4"/>
      <c r="B52" s="108"/>
      <c r="C52" s="106"/>
      <c r="D52" s="71"/>
      <c r="E52" s="71"/>
      <c r="F52" s="72"/>
      <c r="G52" s="78"/>
      <c r="H52" s="22"/>
      <c r="I52" s="33"/>
      <c r="J52" s="34"/>
      <c r="K52" s="34"/>
      <c r="L52" s="35"/>
      <c r="M52" s="33"/>
    </row>
    <row r="53" spans="1:13" s="27" customFormat="1" ht="12.75">
      <c r="A53" s="4"/>
      <c r="B53" s="108"/>
      <c r="C53" s="106"/>
      <c r="D53" s="71"/>
      <c r="E53" s="71"/>
      <c r="F53" s="72"/>
      <c r="G53" s="78"/>
      <c r="H53" s="22"/>
      <c r="I53" s="33"/>
      <c r="J53" s="34"/>
      <c r="K53" s="34"/>
      <c r="L53" s="35"/>
      <c r="M53" s="33"/>
    </row>
    <row r="54" spans="2:13" ht="12.75">
      <c r="B54" s="22"/>
      <c r="C54" s="70"/>
      <c r="D54" s="75"/>
      <c r="E54" s="75"/>
      <c r="F54" s="76"/>
      <c r="G54" s="101"/>
      <c r="H54" s="6"/>
      <c r="I54" s="1"/>
      <c r="L54" s="6"/>
      <c r="M54"/>
    </row>
    <row r="55" spans="2:13" ht="18.75">
      <c r="B55" s="53" t="s">
        <v>52</v>
      </c>
      <c r="H55" s="6"/>
      <c r="I55" s="1"/>
      <c r="L55" s="6"/>
      <c r="M55"/>
    </row>
    <row r="56" spans="2:13" ht="12.75">
      <c r="B56" s="18"/>
      <c r="I56"/>
      <c r="J56"/>
      <c r="K56"/>
      <c r="L56"/>
      <c r="M56"/>
    </row>
    <row r="57" spans="2:13" ht="13.5" thickBot="1">
      <c r="B57" s="25" t="s">
        <v>0</v>
      </c>
      <c r="I57"/>
      <c r="J57"/>
      <c r="K57"/>
      <c r="L57"/>
      <c r="M57"/>
    </row>
    <row r="58" spans="2:13" ht="16.5" thickBot="1">
      <c r="B58" s="25"/>
      <c r="C58" s="93" t="s">
        <v>72</v>
      </c>
      <c r="I58"/>
      <c r="J58"/>
      <c r="K58"/>
      <c r="L58"/>
      <c r="M58"/>
    </row>
    <row r="59" spans="2:13" ht="12.75">
      <c r="B59" s="25"/>
      <c r="I59"/>
      <c r="J59"/>
      <c r="K59"/>
      <c r="L59"/>
      <c r="M59"/>
    </row>
    <row r="60" spans="2:13" ht="12.75">
      <c r="B60" s="18"/>
      <c r="C60" s="58" t="s">
        <v>13</v>
      </c>
      <c r="D60" s="59" t="s">
        <v>9</v>
      </c>
      <c r="E60" s="59" t="s">
        <v>10</v>
      </c>
      <c r="F60" s="59" t="s">
        <v>37</v>
      </c>
      <c r="G60" s="96" t="s">
        <v>12</v>
      </c>
      <c r="I60"/>
      <c r="J60"/>
      <c r="K60"/>
      <c r="L60"/>
      <c r="M60"/>
    </row>
    <row r="61" spans="1:7" s="27" customFormat="1" ht="12.75">
      <c r="A61" s="4"/>
      <c r="B61" s="18"/>
      <c r="C61" s="17"/>
      <c r="D61" s="69"/>
      <c r="E61" s="69"/>
      <c r="F61" s="55"/>
      <c r="G61" s="102"/>
    </row>
    <row r="62" spans="1:7" s="27" customFormat="1" ht="15" customHeight="1">
      <c r="A62" s="4"/>
      <c r="B62" s="80" t="s">
        <v>19</v>
      </c>
      <c r="C62" s="63"/>
      <c r="D62" s="64"/>
      <c r="E62" s="64"/>
      <c r="F62" s="62"/>
      <c r="G62" s="97"/>
    </row>
    <row r="63" spans="1:13" ht="15" customHeight="1">
      <c r="A63" s="4">
        <v>1</v>
      </c>
      <c r="B63" s="20" t="s">
        <v>29</v>
      </c>
      <c r="C63" s="67">
        <v>43</v>
      </c>
      <c r="D63" s="66">
        <v>0.7319444444444444</v>
      </c>
      <c r="E63" s="66">
        <v>0.737175925925926</v>
      </c>
      <c r="F63" s="62">
        <f>E63-D63</f>
        <v>0.005231481481481559</v>
      </c>
      <c r="G63" s="32"/>
      <c r="I63"/>
      <c r="J63"/>
      <c r="K63"/>
      <c r="L63"/>
      <c r="M63"/>
    </row>
    <row r="64" spans="1:7" s="27" customFormat="1" ht="15" customHeight="1">
      <c r="A64" s="4">
        <v>2</v>
      </c>
      <c r="B64" s="20" t="s">
        <v>30</v>
      </c>
      <c r="C64" s="67">
        <v>44</v>
      </c>
      <c r="D64" s="66">
        <v>0.7326388888888888</v>
      </c>
      <c r="E64" s="66">
        <v>0.7380324074074074</v>
      </c>
      <c r="F64" s="62">
        <f>E64-D64</f>
        <v>0.0053935185185185475</v>
      </c>
      <c r="G64" s="100"/>
    </row>
    <row r="65" spans="1:7" s="27" customFormat="1" ht="15" customHeight="1">
      <c r="A65" s="4">
        <v>3</v>
      </c>
      <c r="B65" s="20" t="s">
        <v>53</v>
      </c>
      <c r="C65" s="67">
        <v>42</v>
      </c>
      <c r="D65" s="66">
        <v>0.7354166666666666</v>
      </c>
      <c r="E65" s="66">
        <v>0.7411342592592592</v>
      </c>
      <c r="F65" s="62">
        <f>E65-D65</f>
        <v>0.005717592592592635</v>
      </c>
      <c r="G65" s="32"/>
    </row>
    <row r="66" spans="1:7" s="27" customFormat="1" ht="15" customHeight="1">
      <c r="A66" s="4"/>
      <c r="B66" s="20"/>
      <c r="C66" s="67"/>
      <c r="D66" s="66"/>
      <c r="E66" s="66"/>
      <c r="F66" s="68"/>
      <c r="G66" s="32"/>
    </row>
    <row r="67" spans="2:13" ht="15" customHeight="1">
      <c r="B67" s="79" t="s">
        <v>20</v>
      </c>
      <c r="C67" s="67"/>
      <c r="D67" s="66"/>
      <c r="E67" s="66"/>
      <c r="F67" s="68"/>
      <c r="G67" s="99"/>
      <c r="I67"/>
      <c r="J67"/>
      <c r="K67"/>
      <c r="L67"/>
      <c r="M67"/>
    </row>
    <row r="68" spans="1:7" s="27" customFormat="1" ht="15" customHeight="1">
      <c r="A68" s="4">
        <v>1</v>
      </c>
      <c r="B68" s="21" t="s">
        <v>55</v>
      </c>
      <c r="C68" s="67">
        <v>40</v>
      </c>
      <c r="D68" s="66">
        <v>0.7472222222222222</v>
      </c>
      <c r="E68" s="66">
        <v>0.7533333333333333</v>
      </c>
      <c r="F68" s="104">
        <v>0.010416666666666666</v>
      </c>
      <c r="G68" s="32" t="s">
        <v>74</v>
      </c>
    </row>
    <row r="69" spans="1:7" s="27" customFormat="1" ht="15" customHeight="1">
      <c r="A69" s="4">
        <v>2</v>
      </c>
      <c r="B69" s="20" t="s">
        <v>54</v>
      </c>
      <c r="C69" s="67">
        <v>41</v>
      </c>
      <c r="D69" s="66">
        <v>0.7388888888888889</v>
      </c>
      <c r="E69" s="66">
        <v>0.7450347222222223</v>
      </c>
      <c r="F69" s="62">
        <f>E69-D69</f>
        <v>0.006145833333333406</v>
      </c>
      <c r="G69" s="32"/>
    </row>
    <row r="70" spans="1:7" s="27" customFormat="1" ht="15" customHeight="1">
      <c r="A70" s="4">
        <v>3</v>
      </c>
      <c r="B70" s="20" t="s">
        <v>56</v>
      </c>
      <c r="C70" s="67">
        <v>45</v>
      </c>
      <c r="D70" s="66">
        <v>0.7340277777777778</v>
      </c>
      <c r="E70" s="66">
        <v>0.7405787037037036</v>
      </c>
      <c r="F70" s="62">
        <f>E70-D70</f>
        <v>0.006550925925925766</v>
      </c>
      <c r="G70" s="32"/>
    </row>
    <row r="71" spans="1:7" s="27" customFormat="1" ht="15" customHeight="1">
      <c r="A71" s="4">
        <v>4</v>
      </c>
      <c r="B71" s="20" t="s">
        <v>57</v>
      </c>
      <c r="C71" s="67">
        <v>46</v>
      </c>
      <c r="D71" s="66">
        <v>0.7458333333333332</v>
      </c>
      <c r="E71" s="66">
        <v>0.7544560185185185</v>
      </c>
      <c r="F71" s="62">
        <f>E71-D71</f>
        <v>0.008622685185185275</v>
      </c>
      <c r="G71" s="32"/>
    </row>
    <row r="72" spans="1:7" s="27" customFormat="1" ht="15" customHeight="1">
      <c r="A72" s="4"/>
      <c r="B72" s="20"/>
      <c r="C72" s="67"/>
      <c r="D72" s="66"/>
      <c r="E72" s="66"/>
      <c r="F72" s="68"/>
      <c r="G72" s="32"/>
    </row>
    <row r="73" spans="1:7" s="27" customFormat="1" ht="15" customHeight="1">
      <c r="A73" s="4"/>
      <c r="B73" s="79" t="s">
        <v>21</v>
      </c>
      <c r="C73" s="67"/>
      <c r="D73" s="66"/>
      <c r="E73" s="66"/>
      <c r="F73" s="68"/>
      <c r="G73" s="99"/>
    </row>
    <row r="74" spans="1:13" ht="15" customHeight="1">
      <c r="A74" s="4">
        <v>1</v>
      </c>
      <c r="B74" s="19" t="s">
        <v>31</v>
      </c>
      <c r="C74" s="65">
        <v>32</v>
      </c>
      <c r="D74" s="66">
        <v>0.7375</v>
      </c>
      <c r="E74" s="66">
        <v>0.7431018518518518</v>
      </c>
      <c r="F74" s="62">
        <f>E74-D74</f>
        <v>0.005601851851851802</v>
      </c>
      <c r="G74" s="32"/>
      <c r="I74"/>
      <c r="J74"/>
      <c r="K74"/>
      <c r="L74"/>
      <c r="M74"/>
    </row>
    <row r="75" spans="1:7" s="27" customFormat="1" ht="15" customHeight="1">
      <c r="A75" s="4">
        <v>2</v>
      </c>
      <c r="B75" s="19" t="s">
        <v>33</v>
      </c>
      <c r="C75" s="65">
        <v>30</v>
      </c>
      <c r="D75" s="66">
        <v>0.7402777777777777</v>
      </c>
      <c r="E75" s="66">
        <v>0.746099537037037</v>
      </c>
      <c r="F75" s="62">
        <f>E75-D75</f>
        <v>0.005821759259259318</v>
      </c>
      <c r="G75" s="32"/>
    </row>
    <row r="76" spans="1:7" s="27" customFormat="1" ht="15" customHeight="1">
      <c r="A76" s="4">
        <v>3</v>
      </c>
      <c r="B76" s="19" t="s">
        <v>32</v>
      </c>
      <c r="C76" s="65">
        <v>31</v>
      </c>
      <c r="D76" s="66">
        <v>0.7395833333333334</v>
      </c>
      <c r="E76" s="66">
        <v>0.7454976851851852</v>
      </c>
      <c r="F76" s="62">
        <f>E76-D76</f>
        <v>0.005914351851851851</v>
      </c>
      <c r="G76" s="100"/>
    </row>
    <row r="77" spans="1:7" s="27" customFormat="1" ht="15" customHeight="1">
      <c r="A77" s="4">
        <v>5</v>
      </c>
      <c r="B77" s="21" t="s">
        <v>35</v>
      </c>
      <c r="C77" s="67">
        <v>34</v>
      </c>
      <c r="D77" s="66">
        <v>0.7409722222222223</v>
      </c>
      <c r="E77" s="66">
        <v>0.7470601851851852</v>
      </c>
      <c r="F77" s="62">
        <f>E77-D77</f>
        <v>0.0060879629629629894</v>
      </c>
      <c r="G77" s="32" t="s">
        <v>73</v>
      </c>
    </row>
    <row r="78" spans="1:13" ht="15" customHeight="1">
      <c r="A78" s="4">
        <v>6</v>
      </c>
      <c r="B78" s="19" t="s">
        <v>34</v>
      </c>
      <c r="C78" s="65">
        <v>35</v>
      </c>
      <c r="D78" s="66">
        <v>0.748611111111111</v>
      </c>
      <c r="E78" s="66">
        <v>0.7548726851851852</v>
      </c>
      <c r="F78" s="104">
        <v>0.010416666666666666</v>
      </c>
      <c r="G78" s="32" t="s">
        <v>74</v>
      </c>
      <c r="I78"/>
      <c r="J78"/>
      <c r="K78"/>
      <c r="L78"/>
      <c r="M78"/>
    </row>
    <row r="79" spans="2:13" ht="15" customHeight="1">
      <c r="B79" s="85"/>
      <c r="C79" s="86"/>
      <c r="D79" s="66"/>
      <c r="E79" s="66"/>
      <c r="F79" s="62"/>
      <c r="G79" s="32"/>
      <c r="I79"/>
      <c r="J79"/>
      <c r="K79"/>
      <c r="L79"/>
      <c r="M79"/>
    </row>
    <row r="80" spans="2:8" ht="15" customHeight="1">
      <c r="B80" s="81" t="s">
        <v>22</v>
      </c>
      <c r="C80" s="74"/>
      <c r="D80" s="66"/>
      <c r="E80" s="66"/>
      <c r="F80" s="68"/>
      <c r="G80" s="99"/>
      <c r="H80" s="18"/>
    </row>
    <row r="81" spans="1:8" ht="15" customHeight="1">
      <c r="A81" s="4">
        <v>1</v>
      </c>
      <c r="B81" s="20" t="s">
        <v>36</v>
      </c>
      <c r="C81" s="67">
        <v>50</v>
      </c>
      <c r="D81" s="66">
        <v>0.7430555555555555</v>
      </c>
      <c r="E81" s="66">
        <v>0.7489583333333334</v>
      </c>
      <c r="F81" s="62">
        <f>E81-D81</f>
        <v>0.005902777777777923</v>
      </c>
      <c r="G81" s="32" t="s">
        <v>73</v>
      </c>
      <c r="H81" s="18"/>
    </row>
    <row r="82" spans="1:8" ht="15" customHeight="1">
      <c r="A82" s="4">
        <v>2</v>
      </c>
      <c r="B82" s="20" t="s">
        <v>59</v>
      </c>
      <c r="C82" s="67">
        <v>58</v>
      </c>
      <c r="D82" s="66">
        <v>0.7381944444444444</v>
      </c>
      <c r="E82" s="66">
        <v>0.744386574074074</v>
      </c>
      <c r="F82" s="62">
        <f>E82-D82</f>
        <v>0.006192129629629672</v>
      </c>
      <c r="G82" s="32" t="s">
        <v>75</v>
      </c>
      <c r="H82" s="18"/>
    </row>
    <row r="83" spans="1:8" ht="15" customHeight="1">
      <c r="A83" s="4">
        <v>3</v>
      </c>
      <c r="B83" s="20" t="s">
        <v>58</v>
      </c>
      <c r="C83" s="67">
        <v>51</v>
      </c>
      <c r="D83" s="66">
        <v>0.7451388888888889</v>
      </c>
      <c r="E83" s="66">
        <v>0.7514467592592592</v>
      </c>
      <c r="F83" s="104">
        <v>0.010416666666666666</v>
      </c>
      <c r="G83" s="32" t="s">
        <v>74</v>
      </c>
      <c r="H83" s="18"/>
    </row>
    <row r="84" spans="1:8" ht="15" customHeight="1">
      <c r="A84" s="4">
        <v>4</v>
      </c>
      <c r="B84" s="21" t="s">
        <v>62</v>
      </c>
      <c r="C84" s="67">
        <v>53</v>
      </c>
      <c r="D84" s="66">
        <v>0.7444444444444445</v>
      </c>
      <c r="E84" s="66">
        <v>0.7508101851851853</v>
      </c>
      <c r="F84" s="62">
        <f>E84-D84</f>
        <v>0.006365740740740811</v>
      </c>
      <c r="G84" s="32"/>
      <c r="H84" s="18"/>
    </row>
    <row r="85" spans="1:8" ht="15" customHeight="1">
      <c r="A85" s="4">
        <v>5</v>
      </c>
      <c r="B85" s="21" t="s">
        <v>64</v>
      </c>
      <c r="C85" s="67">
        <v>57</v>
      </c>
      <c r="D85" s="66">
        <v>0.74375</v>
      </c>
      <c r="E85" s="66">
        <v>0.7503009259259259</v>
      </c>
      <c r="F85" s="62">
        <f>E85-D85</f>
        <v>0.006550925925925877</v>
      </c>
      <c r="G85" s="32"/>
      <c r="H85" s="18"/>
    </row>
    <row r="86" spans="1:8" ht="15" customHeight="1">
      <c r="A86" s="4">
        <v>6</v>
      </c>
      <c r="B86" s="21" t="s">
        <v>60</v>
      </c>
      <c r="C86" s="67">
        <v>54</v>
      </c>
      <c r="D86" s="66">
        <v>0.7416666666666667</v>
      </c>
      <c r="E86" s="66">
        <v>0.7482638888888888</v>
      </c>
      <c r="F86" s="62">
        <f>E86-D86</f>
        <v>0.006597222222222143</v>
      </c>
      <c r="G86" s="32"/>
      <c r="H86" s="18"/>
    </row>
    <row r="87" spans="1:8" ht="15" customHeight="1">
      <c r="A87" s="4">
        <v>7</v>
      </c>
      <c r="B87" s="21" t="s">
        <v>61</v>
      </c>
      <c r="C87" s="67">
        <v>52</v>
      </c>
      <c r="D87" s="66">
        <v>0.7361111111111112</v>
      </c>
      <c r="E87" s="66">
        <v>0.7430439814814815</v>
      </c>
      <c r="F87" s="62">
        <f>E87-D87</f>
        <v>0.006932870370370381</v>
      </c>
      <c r="G87" s="32"/>
      <c r="H87" s="18"/>
    </row>
    <row r="88" spans="2:8" ht="15" customHeight="1">
      <c r="B88" s="21" t="s">
        <v>65</v>
      </c>
      <c r="C88" s="67">
        <v>55</v>
      </c>
      <c r="D88" s="66">
        <v>0.7506944444444444</v>
      </c>
      <c r="E88" s="66">
        <v>0.7577546296296296</v>
      </c>
      <c r="F88" s="62">
        <f>E88-D88</f>
        <v>0.007060185185185142</v>
      </c>
      <c r="G88" s="32"/>
      <c r="H88" s="18"/>
    </row>
    <row r="89" spans="1:8" ht="15" customHeight="1">
      <c r="A89" s="4">
        <v>8</v>
      </c>
      <c r="B89" s="21" t="s">
        <v>63</v>
      </c>
      <c r="C89" s="67">
        <v>56</v>
      </c>
      <c r="D89" s="66"/>
      <c r="E89" s="66"/>
      <c r="F89" s="104">
        <v>0.010416666666666666</v>
      </c>
      <c r="G89" s="32"/>
      <c r="H89" s="18"/>
    </row>
    <row r="90" spans="2:8" ht="12.75">
      <c r="B90" s="18"/>
      <c r="H90" s="18"/>
    </row>
    <row r="91" spans="2:8" ht="12.75">
      <c r="B91" s="18"/>
      <c r="H91" s="18"/>
    </row>
    <row r="92" ht="12.75">
      <c r="B92" s="107" t="s">
        <v>76</v>
      </c>
    </row>
    <row r="93" spans="2:3" ht="12.75">
      <c r="B93" s="105" t="s">
        <v>77</v>
      </c>
      <c r="C93" s="106" t="s">
        <v>78</v>
      </c>
    </row>
    <row r="94" spans="2:3" ht="12.75">
      <c r="B94" s="105" t="s">
        <v>79</v>
      </c>
      <c r="C94" s="106" t="s">
        <v>80</v>
      </c>
    </row>
    <row r="95" spans="2:3" ht="12.75">
      <c r="B95" s="108">
        <v>0.010416666666666666</v>
      </c>
      <c r="C95" s="106" t="s">
        <v>81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rightToLeft="1" workbookViewId="0" topLeftCell="A34">
      <selection activeCell="A39" sqref="A39:IV39"/>
    </sheetView>
  </sheetViews>
  <sheetFormatPr defaultColWidth="9.140625" defaultRowHeight="12.75"/>
  <cols>
    <col min="1" max="1" width="4.57421875" style="4" customWidth="1"/>
    <col min="2" max="2" width="21.421875" style="0" customWidth="1"/>
    <col min="3" max="3" width="4.421875" style="6" bestFit="1" customWidth="1"/>
    <col min="4" max="4" width="7.140625" style="1" bestFit="1" customWidth="1"/>
    <col min="5" max="5" width="8.140625" style="1" bestFit="1" customWidth="1"/>
    <col min="6" max="6" width="7.140625" style="1" bestFit="1" customWidth="1"/>
    <col min="7" max="8" width="8.140625" style="1" bestFit="1" customWidth="1"/>
    <col min="9" max="9" width="7.140625" style="1" bestFit="1" customWidth="1"/>
    <col min="10" max="11" width="8.140625" style="1" bestFit="1" customWidth="1"/>
    <col min="12" max="12" width="7.28125" style="1" customWidth="1"/>
    <col min="13" max="13" width="7.140625" style="1" bestFit="1" customWidth="1"/>
    <col min="14" max="14" width="9.140625" style="6" customWidth="1"/>
  </cols>
  <sheetData>
    <row r="1" spans="2:8" ht="19.5" thickBot="1">
      <c r="B1" s="53" t="s">
        <v>100</v>
      </c>
      <c r="H1" s="87" t="s">
        <v>68</v>
      </c>
    </row>
    <row r="2" spans="1:14" s="27" customFormat="1" ht="12.75">
      <c r="A2" s="4"/>
      <c r="B2" s="23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8"/>
    </row>
    <row r="3" spans="1:14" s="27" customFormat="1" ht="12.75">
      <c r="A3" s="4"/>
      <c r="B3" s="25" t="s">
        <v>0</v>
      </c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8"/>
    </row>
    <row r="4" spans="1:14" s="18" customFormat="1" ht="12.75">
      <c r="A4" s="4"/>
      <c r="C4" s="83" t="s">
        <v>13</v>
      </c>
      <c r="D4" s="46" t="s">
        <v>9</v>
      </c>
      <c r="E4" s="84"/>
      <c r="F4" s="46" t="s">
        <v>83</v>
      </c>
      <c r="G4" s="46" t="s">
        <v>9</v>
      </c>
      <c r="H4" s="84"/>
      <c r="I4" s="46" t="s">
        <v>84</v>
      </c>
      <c r="J4" s="46" t="s">
        <v>9</v>
      </c>
      <c r="K4" s="84"/>
      <c r="L4" s="46" t="s">
        <v>85</v>
      </c>
      <c r="M4" s="46" t="s">
        <v>68</v>
      </c>
      <c r="N4" s="46" t="s">
        <v>12</v>
      </c>
    </row>
    <row r="5" spans="1:14" s="27" customFormat="1" ht="12.75">
      <c r="A5" s="4"/>
      <c r="B5" s="80" t="s">
        <v>15</v>
      </c>
      <c r="C5" s="60"/>
      <c r="N5" s="16"/>
    </row>
    <row r="6" spans="1:14" s="27" customFormat="1" ht="12.75">
      <c r="A6" s="4">
        <v>1</v>
      </c>
      <c r="B6" s="24" t="s">
        <v>3</v>
      </c>
      <c r="C6" s="63">
        <v>67</v>
      </c>
      <c r="D6" s="26">
        <v>0.2951388888888889</v>
      </c>
      <c r="E6" s="26">
        <v>0.3215277777777778</v>
      </c>
      <c r="F6" s="7">
        <f>E6-D6</f>
        <v>0.026388888888888906</v>
      </c>
      <c r="G6" s="26">
        <v>0.3423611111111111</v>
      </c>
      <c r="H6" s="26">
        <v>0.3638888888888889</v>
      </c>
      <c r="I6" s="7">
        <f>H6-G6</f>
        <v>0.021527777777777757</v>
      </c>
      <c r="J6" s="26">
        <v>0.45069444444444445</v>
      </c>
      <c r="K6" s="26">
        <v>0.5782986111111111</v>
      </c>
      <c r="L6" s="7">
        <f>K6-J6</f>
        <v>0.12760416666666669</v>
      </c>
      <c r="M6" s="26">
        <f>L6+I6+F6</f>
        <v>0.17552083333333335</v>
      </c>
      <c r="N6" s="16"/>
    </row>
    <row r="7" spans="1:14" s="27" customFormat="1" ht="12.75">
      <c r="A7" s="4">
        <v>2</v>
      </c>
      <c r="B7" s="24" t="s">
        <v>1</v>
      </c>
      <c r="C7" s="63">
        <v>74</v>
      </c>
      <c r="D7" s="26">
        <v>0.2965277777777778</v>
      </c>
      <c r="E7" s="26">
        <v>0.32222222222222224</v>
      </c>
      <c r="F7" s="7">
        <f>E7-D7</f>
        <v>0.025694444444444464</v>
      </c>
      <c r="G7" s="26">
        <v>0.3430555555555555</v>
      </c>
      <c r="H7" s="26">
        <v>0.36765046296296294</v>
      </c>
      <c r="I7" s="7">
        <f>H7-G7</f>
        <v>0.02459490740740744</v>
      </c>
      <c r="J7" s="26">
        <v>0.4544560185185185</v>
      </c>
      <c r="K7" s="26">
        <v>0.5943287037037037</v>
      </c>
      <c r="L7" s="7">
        <f>K7-J7</f>
        <v>0.1398726851851852</v>
      </c>
      <c r="M7" s="26">
        <f>L7+I7+F7</f>
        <v>0.1901620370370371</v>
      </c>
      <c r="N7" s="16"/>
    </row>
    <row r="8" spans="1:14" s="27" customFormat="1" ht="12.75">
      <c r="A8" s="4">
        <v>3</v>
      </c>
      <c r="B8" s="24" t="s">
        <v>2</v>
      </c>
      <c r="C8" s="63">
        <v>62</v>
      </c>
      <c r="D8" s="28">
        <v>0.2972222222222222</v>
      </c>
      <c r="E8" s="28">
        <v>0.3277777777777778</v>
      </c>
      <c r="F8" s="7">
        <f>E8-D8</f>
        <v>0.030555555555555558</v>
      </c>
      <c r="G8" s="28">
        <v>0.34861111111111115</v>
      </c>
      <c r="H8" s="28">
        <v>0.37615740740740744</v>
      </c>
      <c r="I8" s="7">
        <f>H8-G8</f>
        <v>0.02754629629629629</v>
      </c>
      <c r="J8" s="28">
        <v>0.46296296296296297</v>
      </c>
      <c r="K8" s="28">
        <v>0.611574074074074</v>
      </c>
      <c r="L8" s="7">
        <f>K8-J8</f>
        <v>0.14861111111111108</v>
      </c>
      <c r="M8" s="26">
        <f>L8+I8+F8</f>
        <v>0.20671296296296293</v>
      </c>
      <c r="N8" s="16"/>
    </row>
    <row r="9" spans="1:14" s="27" customFormat="1" ht="12.75">
      <c r="A9" s="4">
        <v>4</v>
      </c>
      <c r="B9" s="19" t="s">
        <v>23</v>
      </c>
      <c r="C9" s="65">
        <v>68</v>
      </c>
      <c r="D9" s="28">
        <v>0.29583333333333334</v>
      </c>
      <c r="E9" s="28">
        <v>0.3236111111111111</v>
      </c>
      <c r="F9" s="7">
        <f>E9-D9</f>
        <v>0.02777777777777779</v>
      </c>
      <c r="G9" s="28">
        <v>0.3444444444444445</v>
      </c>
      <c r="H9" s="28">
        <v>0.3690972222222222</v>
      </c>
      <c r="I9" s="7">
        <f>H9-G9</f>
        <v>0.02465277777777769</v>
      </c>
      <c r="J9" s="28">
        <v>0.45590277777777777</v>
      </c>
      <c r="K9" s="28">
        <v>0.6116319444444445</v>
      </c>
      <c r="L9" s="7">
        <f>K9-J9</f>
        <v>0.1557291666666667</v>
      </c>
      <c r="M9" s="26">
        <f>L9+I9+F9</f>
        <v>0.20815972222222218</v>
      </c>
      <c r="N9" s="29"/>
    </row>
    <row r="10" spans="1:14" s="27" customFormat="1" ht="12.75">
      <c r="A10" s="4"/>
      <c r="B10" s="79" t="s">
        <v>16</v>
      </c>
      <c r="C10" s="67"/>
      <c r="D10" s="26"/>
      <c r="E10" s="26"/>
      <c r="F10" s="7"/>
      <c r="G10" s="26"/>
      <c r="H10" s="26"/>
      <c r="I10" s="7"/>
      <c r="J10" s="26"/>
      <c r="K10" s="26"/>
      <c r="L10" s="7"/>
      <c r="M10" s="26"/>
      <c r="N10" s="30"/>
    </row>
    <row r="11" spans="1:14" s="27" customFormat="1" ht="12.75">
      <c r="A11" s="4">
        <v>1</v>
      </c>
      <c r="B11" s="20" t="s">
        <v>26</v>
      </c>
      <c r="C11" s="67">
        <v>75</v>
      </c>
      <c r="D11" s="28">
        <v>0.2986111111111111</v>
      </c>
      <c r="E11" s="28">
        <v>0.3375</v>
      </c>
      <c r="F11" s="7">
        <f aca="true" t="shared" si="0" ref="F11:F20">E11-D11</f>
        <v>0.03888888888888892</v>
      </c>
      <c r="G11" s="28">
        <v>0.35833333333333334</v>
      </c>
      <c r="H11" s="28">
        <v>0.38715277777777773</v>
      </c>
      <c r="I11" s="7">
        <f aca="true" t="shared" si="1" ref="I11:I20">H11-G11</f>
        <v>0.028819444444444398</v>
      </c>
      <c r="J11" s="28">
        <v>0.47361111111111115</v>
      </c>
      <c r="K11" s="28">
        <v>0.6385416666666667</v>
      </c>
      <c r="L11" s="7">
        <f aca="true" t="shared" si="2" ref="L11:L18">K11-J11</f>
        <v>0.16493055555555552</v>
      </c>
      <c r="M11" s="26">
        <f aca="true" t="shared" si="3" ref="M11:M18">L11+I11+F11</f>
        <v>0.23263888888888884</v>
      </c>
      <c r="N11" s="30"/>
    </row>
    <row r="12" spans="1:14" s="27" customFormat="1" ht="12.75">
      <c r="A12" s="4">
        <v>2</v>
      </c>
      <c r="B12" s="20" t="s">
        <v>25</v>
      </c>
      <c r="C12" s="67">
        <v>71</v>
      </c>
      <c r="D12" s="28">
        <v>0.3</v>
      </c>
      <c r="E12" s="28">
        <v>0.3333333333333333</v>
      </c>
      <c r="F12" s="7">
        <f t="shared" si="0"/>
        <v>0.033333333333333326</v>
      </c>
      <c r="G12" s="28">
        <v>0.3534722222222222</v>
      </c>
      <c r="H12" s="28">
        <v>0.3854166666666667</v>
      </c>
      <c r="I12" s="7">
        <f t="shared" si="1"/>
        <v>0.0319444444444445</v>
      </c>
      <c r="J12" s="28">
        <v>0.47222222222222227</v>
      </c>
      <c r="K12" s="28">
        <v>0.6430671296296296</v>
      </c>
      <c r="L12" s="7">
        <f t="shared" si="2"/>
        <v>0.17084490740740738</v>
      </c>
      <c r="M12" s="26">
        <f t="shared" si="3"/>
        <v>0.2361226851851852</v>
      </c>
      <c r="N12" s="30"/>
    </row>
    <row r="13" spans="1:14" ht="12.75">
      <c r="A13" s="4">
        <v>3</v>
      </c>
      <c r="B13" s="21" t="s">
        <v>24</v>
      </c>
      <c r="C13" s="67">
        <v>65</v>
      </c>
      <c r="D13" s="28">
        <v>0.29930555555555555</v>
      </c>
      <c r="E13" s="28">
        <v>0.3333333333333333</v>
      </c>
      <c r="F13" s="7">
        <f t="shared" si="0"/>
        <v>0.03402777777777777</v>
      </c>
      <c r="G13" s="28">
        <v>0.3541666666666667</v>
      </c>
      <c r="H13" s="28">
        <v>0.3835648148148148</v>
      </c>
      <c r="I13" s="7">
        <f t="shared" si="1"/>
        <v>0.029398148148148118</v>
      </c>
      <c r="J13" s="28">
        <v>0.4703703703703704</v>
      </c>
      <c r="K13" s="28">
        <v>0.6469097222222222</v>
      </c>
      <c r="L13" s="7">
        <f t="shared" si="2"/>
        <v>0.17653935185185182</v>
      </c>
      <c r="M13" s="26">
        <f t="shared" si="3"/>
        <v>0.2399652777777777</v>
      </c>
      <c r="N13" s="15"/>
    </row>
    <row r="14" spans="1:14" s="27" customFormat="1" ht="12.75">
      <c r="A14" s="4">
        <v>4</v>
      </c>
      <c r="B14" s="21" t="s">
        <v>45</v>
      </c>
      <c r="C14" s="67">
        <v>72</v>
      </c>
      <c r="D14" s="28">
        <v>0.29791666666666666</v>
      </c>
      <c r="E14" s="28">
        <v>0.3298611111111111</v>
      </c>
      <c r="F14" s="7">
        <f t="shared" si="0"/>
        <v>0.03194444444444444</v>
      </c>
      <c r="G14" s="28">
        <v>0.3506944444444444</v>
      </c>
      <c r="H14" s="28">
        <v>0.3756944444444445</v>
      </c>
      <c r="I14" s="7">
        <f t="shared" si="1"/>
        <v>0.025000000000000078</v>
      </c>
      <c r="J14" s="28">
        <v>0.4625</v>
      </c>
      <c r="K14" s="28">
        <v>0.6469328703703704</v>
      </c>
      <c r="L14" s="7">
        <f t="shared" si="2"/>
        <v>0.18443287037037037</v>
      </c>
      <c r="M14" s="26">
        <f t="shared" si="3"/>
        <v>0.2413773148148149</v>
      </c>
      <c r="N14" s="30"/>
    </row>
    <row r="15" spans="1:14" s="27" customFormat="1" ht="12.75">
      <c r="A15" s="4">
        <v>5</v>
      </c>
      <c r="B15" s="20" t="s">
        <v>43</v>
      </c>
      <c r="C15" s="67">
        <v>63</v>
      </c>
      <c r="D15" s="14">
        <v>0.30069444444444443</v>
      </c>
      <c r="E15" s="14">
        <v>0.3361111111111111</v>
      </c>
      <c r="F15" s="7">
        <f t="shared" si="0"/>
        <v>0.03541666666666665</v>
      </c>
      <c r="G15" s="14">
        <v>0.35694444444444445</v>
      </c>
      <c r="H15" s="14">
        <v>0.3880208333333333</v>
      </c>
      <c r="I15" s="7">
        <f t="shared" si="1"/>
        <v>0.031076388888888862</v>
      </c>
      <c r="J15" s="14">
        <v>0.4748263888888889</v>
      </c>
      <c r="K15" s="14">
        <v>0.6662384259259259</v>
      </c>
      <c r="L15" s="7">
        <f t="shared" si="2"/>
        <v>0.19141203703703696</v>
      </c>
      <c r="M15" s="26">
        <f t="shared" si="3"/>
        <v>0.2579050925925925</v>
      </c>
      <c r="N15" s="30"/>
    </row>
    <row r="16" spans="1:14" s="27" customFormat="1" ht="12.75">
      <c r="A16" s="4">
        <v>6</v>
      </c>
      <c r="B16" s="21" t="s">
        <v>39</v>
      </c>
      <c r="C16" s="67">
        <v>60</v>
      </c>
      <c r="D16" s="28">
        <v>0.3034722222222222</v>
      </c>
      <c r="E16" s="28">
        <v>0.34027777777777773</v>
      </c>
      <c r="F16" s="7">
        <f t="shared" si="0"/>
        <v>0.036805555555555536</v>
      </c>
      <c r="G16" s="28">
        <v>0.3611111111111111</v>
      </c>
      <c r="H16" s="28">
        <v>0.3966435185185185</v>
      </c>
      <c r="I16" s="7">
        <f t="shared" si="1"/>
        <v>0.035532407407407374</v>
      </c>
      <c r="J16" s="28">
        <v>0.48333333333333334</v>
      </c>
      <c r="K16" s="28">
        <v>0.6784722222222223</v>
      </c>
      <c r="L16" s="7">
        <f t="shared" si="2"/>
        <v>0.19513888888888892</v>
      </c>
      <c r="M16" s="26">
        <f t="shared" si="3"/>
        <v>0.2674768518518518</v>
      </c>
      <c r="N16" s="30"/>
    </row>
    <row r="17" spans="1:14" s="27" customFormat="1" ht="12.75">
      <c r="A17" s="4">
        <v>7</v>
      </c>
      <c r="B17" s="20" t="s">
        <v>41</v>
      </c>
      <c r="C17" s="67">
        <v>73</v>
      </c>
      <c r="D17" s="28">
        <v>0.30416666666666664</v>
      </c>
      <c r="E17" s="28">
        <v>0.3451388888888889</v>
      </c>
      <c r="F17" s="7">
        <f t="shared" si="0"/>
        <v>0.04097222222222224</v>
      </c>
      <c r="G17" s="28">
        <v>0.36944444444444446</v>
      </c>
      <c r="H17" s="28">
        <v>0.40509259259259256</v>
      </c>
      <c r="I17" s="7">
        <f t="shared" si="1"/>
        <v>0.035648148148148096</v>
      </c>
      <c r="J17" s="28">
        <v>0.49375</v>
      </c>
      <c r="K17" s="28">
        <v>0.6923611111111111</v>
      </c>
      <c r="L17" s="7">
        <f t="shared" si="2"/>
        <v>0.19861111111111107</v>
      </c>
      <c r="M17" s="26">
        <f t="shared" si="3"/>
        <v>0.2752314814814814</v>
      </c>
      <c r="N17" s="30"/>
    </row>
    <row r="18" spans="1:14" s="27" customFormat="1" ht="12.75">
      <c r="A18" s="4">
        <v>8</v>
      </c>
      <c r="B18" s="21" t="s">
        <v>40</v>
      </c>
      <c r="C18" s="67">
        <v>61</v>
      </c>
      <c r="D18" s="28">
        <v>0.30277777777777776</v>
      </c>
      <c r="E18" s="28">
        <v>0.3611111111111111</v>
      </c>
      <c r="F18" s="7">
        <f t="shared" si="0"/>
        <v>0.05833333333333335</v>
      </c>
      <c r="G18" s="28">
        <v>0.38125</v>
      </c>
      <c r="H18" s="28">
        <v>0.42291666666666666</v>
      </c>
      <c r="I18" s="7">
        <f t="shared" si="1"/>
        <v>0.041666666666666685</v>
      </c>
      <c r="J18" s="28">
        <v>0.5097222222222222</v>
      </c>
      <c r="K18" s="28">
        <v>0.7140046296296297</v>
      </c>
      <c r="L18" s="7">
        <f t="shared" si="2"/>
        <v>0.20428240740740755</v>
      </c>
      <c r="M18" s="26">
        <f t="shared" si="3"/>
        <v>0.3042824074074076</v>
      </c>
      <c r="N18" s="30"/>
    </row>
    <row r="19" spans="1:14" s="27" customFormat="1" ht="12.75">
      <c r="A19" s="4"/>
      <c r="B19" s="20" t="s">
        <v>44</v>
      </c>
      <c r="C19" s="67">
        <v>70</v>
      </c>
      <c r="D19" s="14">
        <v>0.3069444444444444</v>
      </c>
      <c r="E19" s="14">
        <v>0.36180555555555555</v>
      </c>
      <c r="F19" s="7">
        <f t="shared" si="0"/>
        <v>0.05486111111111114</v>
      </c>
      <c r="G19" s="14">
        <v>0.3826388888888889</v>
      </c>
      <c r="H19" s="14">
        <v>0.42291666666666666</v>
      </c>
      <c r="I19" s="7">
        <f t="shared" si="1"/>
        <v>0.040277777777777746</v>
      </c>
      <c r="J19" s="14"/>
      <c r="K19" s="14"/>
      <c r="L19" s="7"/>
      <c r="M19" s="26"/>
      <c r="N19" s="30"/>
    </row>
    <row r="20" spans="1:14" s="27" customFormat="1" ht="12.75">
      <c r="A20" s="4"/>
      <c r="B20" s="20" t="s">
        <v>42</v>
      </c>
      <c r="C20" s="67">
        <v>69</v>
      </c>
      <c r="D20" s="14">
        <v>0.3069444444444444</v>
      </c>
      <c r="E20" s="14">
        <v>0.36180555555555555</v>
      </c>
      <c r="F20" s="7">
        <f t="shared" si="0"/>
        <v>0.05486111111111114</v>
      </c>
      <c r="G20" s="14">
        <v>0.3826388888888889</v>
      </c>
      <c r="H20" s="14">
        <v>0.42291666666666666</v>
      </c>
      <c r="I20" s="7">
        <f t="shared" si="1"/>
        <v>0.040277777777777746</v>
      </c>
      <c r="J20" s="14"/>
      <c r="K20" s="14"/>
      <c r="L20" s="7"/>
      <c r="M20" s="26"/>
      <c r="N20" s="30"/>
    </row>
    <row r="21" spans="1:14" s="27" customFormat="1" ht="12.75">
      <c r="A21" s="4"/>
      <c r="B21" s="79" t="s">
        <v>38</v>
      </c>
      <c r="C21" s="67"/>
      <c r="D21" s="28"/>
      <c r="E21" s="28"/>
      <c r="F21" s="7"/>
      <c r="G21" s="28"/>
      <c r="H21" s="28"/>
      <c r="I21" s="7"/>
      <c r="J21" s="28"/>
      <c r="K21" s="28"/>
      <c r="L21" s="7"/>
      <c r="M21" s="26"/>
      <c r="N21" s="30"/>
    </row>
    <row r="22" spans="1:14" s="27" customFormat="1" ht="12.75">
      <c r="A22" s="4">
        <v>1</v>
      </c>
      <c r="B22" s="21" t="s">
        <v>27</v>
      </c>
      <c r="C22" s="67">
        <v>80</v>
      </c>
      <c r="D22" s="28">
        <v>0.3076388888888889</v>
      </c>
      <c r="E22" s="28">
        <v>0.3534722222222222</v>
      </c>
      <c r="F22" s="7">
        <f>E22-D22</f>
        <v>0.04583333333333328</v>
      </c>
      <c r="G22" s="28">
        <v>0.3743055555555555</v>
      </c>
      <c r="H22" s="28">
        <v>0.4061342592592592</v>
      </c>
      <c r="I22" s="7">
        <f>H22-G22</f>
        <v>0.03182870370370372</v>
      </c>
      <c r="J22" s="28">
        <v>0.49583333333333335</v>
      </c>
      <c r="K22" s="28">
        <v>0.7902777777777777</v>
      </c>
      <c r="L22" s="7">
        <f>K22-J22</f>
        <v>0.2944444444444444</v>
      </c>
      <c r="M22" s="26">
        <f>L22+I22+F22</f>
        <v>0.3721064814814814</v>
      </c>
      <c r="N22" s="30"/>
    </row>
    <row r="23" spans="1:14" s="27" customFormat="1" ht="12.75">
      <c r="A23" s="4">
        <v>2</v>
      </c>
      <c r="B23" s="21" t="s">
        <v>46</v>
      </c>
      <c r="C23" s="67">
        <v>81</v>
      </c>
      <c r="D23" s="28">
        <v>0.30833333333333335</v>
      </c>
      <c r="E23" s="28">
        <v>0.3534722222222222</v>
      </c>
      <c r="F23" s="7">
        <f>E23-D23</f>
        <v>0.04513888888888884</v>
      </c>
      <c r="G23" s="28">
        <v>0.3743055555555555</v>
      </c>
      <c r="H23" s="28">
        <v>0.4068287037037037</v>
      </c>
      <c r="I23" s="7">
        <f>H23-G23</f>
        <v>0.03252314814814822</v>
      </c>
      <c r="J23" s="28">
        <v>0.4930555555555556</v>
      </c>
      <c r="K23" s="28">
        <v>0.7895833333333333</v>
      </c>
      <c r="L23" s="7">
        <f>K23-J23</f>
        <v>0.2965277777777777</v>
      </c>
      <c r="M23" s="26">
        <f>L23+I23+F23</f>
        <v>0.3741898148148148</v>
      </c>
      <c r="N23" s="30"/>
    </row>
    <row r="24" spans="1:14" s="27" customFormat="1" ht="12.75">
      <c r="A24" s="4">
        <v>3</v>
      </c>
      <c r="B24" s="20" t="s">
        <v>47</v>
      </c>
      <c r="C24" s="67">
        <v>82</v>
      </c>
      <c r="D24" s="28">
        <v>0.3090277777777778</v>
      </c>
      <c r="E24" s="28">
        <v>0.3534722222222222</v>
      </c>
      <c r="F24" s="7">
        <f>E24-D24</f>
        <v>0.0444444444444444</v>
      </c>
      <c r="G24" s="28">
        <v>0.3743055555555555</v>
      </c>
      <c r="H24" s="28">
        <v>0.40619212962962964</v>
      </c>
      <c r="I24" s="7">
        <f>H24-G24</f>
        <v>0.03188657407407414</v>
      </c>
      <c r="J24" s="28">
        <v>0.4923611111111111</v>
      </c>
      <c r="K24" s="28">
        <v>0.7902777777777777</v>
      </c>
      <c r="L24" s="7">
        <f>K24-J24</f>
        <v>0.29791666666666666</v>
      </c>
      <c r="M24" s="26">
        <f>L24+I24+F24</f>
        <v>0.3742476851851852</v>
      </c>
      <c r="N24" s="30"/>
    </row>
    <row r="25" spans="1:14" s="27" customFormat="1" ht="12.75">
      <c r="A25" s="4"/>
      <c r="B25" s="36"/>
      <c r="C25" s="70"/>
      <c r="D25" s="28"/>
      <c r="E25" s="28"/>
      <c r="F25" s="7"/>
      <c r="G25" s="28"/>
      <c r="H25" s="28"/>
      <c r="I25" s="7"/>
      <c r="J25" s="28"/>
      <c r="K25" s="28"/>
      <c r="L25" s="7"/>
      <c r="M25" s="26"/>
      <c r="N25" s="30"/>
    </row>
    <row r="26" spans="1:14" s="27" customFormat="1" ht="12.75">
      <c r="A26" s="4"/>
      <c r="B26" s="79" t="s">
        <v>17</v>
      </c>
      <c r="C26" s="67"/>
      <c r="D26" s="28"/>
      <c r="E26" s="28"/>
      <c r="F26" s="7"/>
      <c r="G26" s="28"/>
      <c r="H26" s="28"/>
      <c r="I26" s="7"/>
      <c r="J26" s="28"/>
      <c r="K26" s="28"/>
      <c r="L26" s="7"/>
      <c r="M26" s="26"/>
      <c r="N26" s="31"/>
    </row>
    <row r="27" spans="1:14" s="27" customFormat="1" ht="12.75">
      <c r="A27" s="4">
        <v>1</v>
      </c>
      <c r="B27" s="19" t="s">
        <v>4</v>
      </c>
      <c r="C27" s="65">
        <v>91</v>
      </c>
      <c r="D27" s="28">
        <v>0.3125</v>
      </c>
      <c r="E27" s="28">
        <v>0.34097222222222223</v>
      </c>
      <c r="F27" s="7">
        <f>E27-D27</f>
        <v>0.028472222222222232</v>
      </c>
      <c r="G27" s="28">
        <v>0.36180555555555555</v>
      </c>
      <c r="H27" s="28">
        <v>0.38622685185185185</v>
      </c>
      <c r="I27" s="7">
        <f>H27-G27</f>
        <v>0.024421296296296302</v>
      </c>
      <c r="J27" s="28">
        <v>0.47291666666666665</v>
      </c>
      <c r="K27" s="28">
        <v>0.6142476851851851</v>
      </c>
      <c r="L27" s="7">
        <f>K27-J27</f>
        <v>0.14133101851851848</v>
      </c>
      <c r="M27" s="26">
        <f>L27+I27+F27</f>
        <v>0.19422453703703701</v>
      </c>
      <c r="N27" s="31"/>
    </row>
    <row r="28" spans="1:14" s="27" customFormat="1" ht="12.75">
      <c r="A28" s="4">
        <v>2</v>
      </c>
      <c r="B28" s="20" t="s">
        <v>48</v>
      </c>
      <c r="C28" s="67">
        <v>26</v>
      </c>
      <c r="D28" s="28">
        <v>0.31319444444444444</v>
      </c>
      <c r="E28" s="28">
        <v>0.3444444444444445</v>
      </c>
      <c r="F28" s="7">
        <f>E28-D28</f>
        <v>0.031250000000000056</v>
      </c>
      <c r="G28" s="28">
        <v>0.3652777777777778</v>
      </c>
      <c r="H28" s="28">
        <v>0.390625</v>
      </c>
      <c r="I28" s="7">
        <f>H28-G28</f>
        <v>0.025347222222222188</v>
      </c>
      <c r="J28" s="28">
        <v>0.4770833333333333</v>
      </c>
      <c r="K28" s="28">
        <v>0.6225231481481481</v>
      </c>
      <c r="L28" s="7">
        <f>K28-J28</f>
        <v>0.14543981481481483</v>
      </c>
      <c r="M28" s="26">
        <f>L28+I28+F28</f>
        <v>0.20203703703703707</v>
      </c>
      <c r="N28" s="31"/>
    </row>
    <row r="29" spans="1:14" s="27" customFormat="1" ht="12.75">
      <c r="A29" s="4">
        <v>3</v>
      </c>
      <c r="B29" s="19" t="s">
        <v>5</v>
      </c>
      <c r="C29" s="65">
        <v>99</v>
      </c>
      <c r="D29" s="28">
        <v>0.3138888888888889</v>
      </c>
      <c r="E29" s="28">
        <v>0.3458333333333334</v>
      </c>
      <c r="F29" s="7">
        <f>E29-D29</f>
        <v>0.0319444444444445</v>
      </c>
      <c r="G29" s="28">
        <v>0.3666666666666667</v>
      </c>
      <c r="H29" s="28">
        <v>0.39361111111111113</v>
      </c>
      <c r="I29" s="7">
        <f>H29-G29</f>
        <v>0.026944444444444438</v>
      </c>
      <c r="J29" s="28">
        <v>0.4798611111111111</v>
      </c>
      <c r="K29" s="28">
        <v>0.6407638888888889</v>
      </c>
      <c r="L29" s="7">
        <f>K29-J29</f>
        <v>0.16090277777777778</v>
      </c>
      <c r="M29" s="26">
        <f>L29+I29+F29</f>
        <v>0.21979166666666672</v>
      </c>
      <c r="N29" s="31"/>
    </row>
    <row r="30" spans="1:14" s="27" customFormat="1" ht="12.75">
      <c r="A30" s="4"/>
      <c r="B30" s="79" t="s">
        <v>18</v>
      </c>
      <c r="C30" s="67"/>
      <c r="D30" s="28"/>
      <c r="E30" s="28"/>
      <c r="F30" s="7"/>
      <c r="G30" s="28"/>
      <c r="H30" s="28"/>
      <c r="I30" s="7"/>
      <c r="J30" s="28"/>
      <c r="K30" s="28"/>
      <c r="L30" s="7"/>
      <c r="M30" s="26"/>
      <c r="N30" s="31"/>
    </row>
    <row r="31" spans="1:14" s="27" customFormat="1" ht="12.75">
      <c r="A31" s="4">
        <v>1</v>
      </c>
      <c r="B31" s="20" t="s">
        <v>49</v>
      </c>
      <c r="C31" s="67">
        <v>24</v>
      </c>
      <c r="D31" s="28">
        <v>0.31527777777777777</v>
      </c>
      <c r="E31" s="28">
        <v>0.34930555555555554</v>
      </c>
      <c r="F31" s="7">
        <f aca="true" t="shared" si="4" ref="F31:F36">E31-D31</f>
        <v>0.03402777777777777</v>
      </c>
      <c r="G31" s="28">
        <v>0.37013888888888885</v>
      </c>
      <c r="H31" s="28">
        <v>0.4011458333333333</v>
      </c>
      <c r="I31" s="7">
        <f aca="true" t="shared" si="5" ref="I31:I36">H31-G31</f>
        <v>0.031006944444444462</v>
      </c>
      <c r="J31" s="28">
        <v>0.4875</v>
      </c>
      <c r="K31" s="28">
        <v>0.6788310185185185</v>
      </c>
      <c r="L31" s="7">
        <f>K31-J31</f>
        <v>0.19133101851851847</v>
      </c>
      <c r="M31" s="26">
        <f>L31+I31+F31</f>
        <v>0.2563657407407407</v>
      </c>
      <c r="N31" s="30"/>
    </row>
    <row r="32" spans="1:14" s="27" customFormat="1" ht="12.75">
      <c r="A32" s="4">
        <v>2</v>
      </c>
      <c r="B32" s="21" t="s">
        <v>7</v>
      </c>
      <c r="C32" s="67">
        <v>94</v>
      </c>
      <c r="D32" s="28">
        <v>0.31736111111111115</v>
      </c>
      <c r="E32" s="28">
        <v>0.3513888888888889</v>
      </c>
      <c r="F32" s="7">
        <f t="shared" si="4"/>
        <v>0.03402777777777777</v>
      </c>
      <c r="G32" s="28">
        <v>0.37222222222222223</v>
      </c>
      <c r="H32" s="28">
        <v>0.40150462962962963</v>
      </c>
      <c r="I32" s="7">
        <f t="shared" si="5"/>
        <v>0.029282407407407396</v>
      </c>
      <c r="J32" s="28">
        <v>0.48819444444444443</v>
      </c>
      <c r="K32" s="28">
        <v>0.7067708333333332</v>
      </c>
      <c r="L32" s="7">
        <f>K32-J32</f>
        <v>0.2185763888888888</v>
      </c>
      <c r="M32" s="26">
        <f>L32+I32+F32</f>
        <v>0.28188657407407397</v>
      </c>
      <c r="N32" s="30"/>
    </row>
    <row r="33" spans="1:14" s="27" customFormat="1" ht="12.75">
      <c r="A33" s="4">
        <v>3</v>
      </c>
      <c r="B33" s="20" t="s">
        <v>6</v>
      </c>
      <c r="C33" s="67">
        <v>95</v>
      </c>
      <c r="D33" s="28">
        <v>0.31805555555555554</v>
      </c>
      <c r="E33" s="28">
        <v>0.3527777777777778</v>
      </c>
      <c r="F33" s="7">
        <f t="shared" si="4"/>
        <v>0.034722222222222265</v>
      </c>
      <c r="G33" s="28">
        <v>0.3736111111111111</v>
      </c>
      <c r="H33" s="28">
        <v>0.4063657407407408</v>
      </c>
      <c r="I33" s="7">
        <f t="shared" si="5"/>
        <v>0.03275462962962966</v>
      </c>
      <c r="J33" s="28">
        <v>0.49375</v>
      </c>
      <c r="K33" s="28">
        <v>0.708125</v>
      </c>
      <c r="L33" s="7">
        <f>K33-J33</f>
        <v>0.21437499999999998</v>
      </c>
      <c r="M33" s="26">
        <f>L33+I33+F33</f>
        <v>0.2818518518518519</v>
      </c>
      <c r="N33" s="31"/>
    </row>
    <row r="34" spans="1:14" s="27" customFormat="1" ht="12.75">
      <c r="A34" s="4">
        <v>4</v>
      </c>
      <c r="B34" s="20" t="s">
        <v>8</v>
      </c>
      <c r="C34" s="67">
        <v>22</v>
      </c>
      <c r="D34" s="28">
        <v>0.33888888888888885</v>
      </c>
      <c r="E34" s="28">
        <v>0.37916666666666665</v>
      </c>
      <c r="F34" s="7">
        <f t="shared" si="4"/>
        <v>0.0402777777777778</v>
      </c>
      <c r="G34" s="28">
        <v>0.4</v>
      </c>
      <c r="H34" s="28">
        <v>0.44363425925925926</v>
      </c>
      <c r="I34" s="7">
        <f t="shared" si="5"/>
        <v>0.043634259259259234</v>
      </c>
      <c r="J34" s="28">
        <v>0.5298611111111111</v>
      </c>
      <c r="K34" s="28">
        <v>0.7286574074074075</v>
      </c>
      <c r="L34" s="7">
        <f>K34-J34</f>
        <v>0.19879629629629636</v>
      </c>
      <c r="M34" s="26">
        <f>L34+I34+F34</f>
        <v>0.2827083333333334</v>
      </c>
      <c r="N34" s="30"/>
    </row>
    <row r="35" spans="1:14" s="27" customFormat="1" ht="12.75">
      <c r="A35" s="4">
        <v>5</v>
      </c>
      <c r="B35" s="20" t="s">
        <v>51</v>
      </c>
      <c r="C35" s="67">
        <v>27</v>
      </c>
      <c r="D35" s="28">
        <v>0.31666666666666665</v>
      </c>
      <c r="E35" s="28">
        <v>0.3513888888888889</v>
      </c>
      <c r="F35" s="7">
        <f t="shared" si="4"/>
        <v>0.034722222222222265</v>
      </c>
      <c r="G35" s="28">
        <v>0.37222222222222223</v>
      </c>
      <c r="H35" s="28">
        <v>0.42347222222222225</v>
      </c>
      <c r="I35" s="7">
        <f t="shared" si="5"/>
        <v>0.05125000000000002</v>
      </c>
      <c r="J35" s="28">
        <v>0.5097222222222222</v>
      </c>
      <c r="K35" s="28">
        <v>0.7098032407407407</v>
      </c>
      <c r="L35" s="7">
        <f>K35-J35</f>
        <v>0.20008101851851856</v>
      </c>
      <c r="M35" s="26">
        <f>L35+I35+F35</f>
        <v>0.28605324074074084</v>
      </c>
      <c r="N35" s="31"/>
    </row>
    <row r="36" spans="1:14" s="27" customFormat="1" ht="12.75">
      <c r="A36" s="4"/>
      <c r="B36" s="20" t="s">
        <v>50</v>
      </c>
      <c r="C36" s="67">
        <v>92</v>
      </c>
      <c r="D36" s="28">
        <v>0.3159722222222222</v>
      </c>
      <c r="E36" s="28">
        <v>0.3458333333333334</v>
      </c>
      <c r="F36" s="7">
        <f t="shared" si="4"/>
        <v>0.02986111111111117</v>
      </c>
      <c r="G36" s="28">
        <v>0.3666666666666667</v>
      </c>
      <c r="H36" s="28">
        <v>0.3952777777777778</v>
      </c>
      <c r="I36" s="7">
        <f t="shared" si="5"/>
        <v>0.028611111111111087</v>
      </c>
      <c r="J36" s="28"/>
      <c r="K36" s="28"/>
      <c r="L36" s="7"/>
      <c r="M36" s="26"/>
      <c r="N36" s="30"/>
    </row>
    <row r="37" spans="1:14" s="27" customFormat="1" ht="12.75">
      <c r="A37" s="4"/>
      <c r="B37" s="20" t="s">
        <v>28</v>
      </c>
      <c r="C37" s="67">
        <v>23</v>
      </c>
      <c r="D37" s="28">
        <v>0.33819444444444446</v>
      </c>
      <c r="E37" s="28"/>
      <c r="F37" s="7"/>
      <c r="G37" s="28"/>
      <c r="H37" s="28"/>
      <c r="I37" s="7"/>
      <c r="J37" s="28"/>
      <c r="K37" s="28"/>
      <c r="L37" s="7"/>
      <c r="M37" s="26"/>
      <c r="N37" s="30"/>
    </row>
    <row r="38" spans="1:14" s="27" customFormat="1" ht="12.75">
      <c r="A38" s="4"/>
      <c r="B38" s="22"/>
      <c r="C38" s="33"/>
      <c r="D38" s="34"/>
      <c r="E38" s="34"/>
      <c r="F38" s="11"/>
      <c r="G38" s="34"/>
      <c r="H38" s="34"/>
      <c r="I38" s="11"/>
      <c r="J38" s="34"/>
      <c r="K38" s="34"/>
      <c r="L38" s="11"/>
      <c r="M38" s="35"/>
      <c r="N38" s="33"/>
    </row>
    <row r="39" spans="1:14" s="27" customFormat="1" ht="12.75">
      <c r="A39" s="4"/>
      <c r="B39" s="22"/>
      <c r="C39" s="33"/>
      <c r="D39" s="34"/>
      <c r="E39" s="34"/>
      <c r="F39" s="11"/>
      <c r="G39" s="34"/>
      <c r="H39" s="34"/>
      <c r="I39" s="11"/>
      <c r="J39" s="34"/>
      <c r="K39" s="34"/>
      <c r="L39" s="11"/>
      <c r="M39" s="35"/>
      <c r="N39" s="33"/>
    </row>
    <row r="40" spans="1:14" s="27" customFormat="1" ht="12.75">
      <c r="A40" s="4"/>
      <c r="B40" s="22"/>
      <c r="C40" s="33"/>
      <c r="D40" s="34"/>
      <c r="E40" s="34"/>
      <c r="F40" s="11"/>
      <c r="G40" s="34"/>
      <c r="H40" s="34"/>
      <c r="I40" s="11"/>
      <c r="J40" s="34"/>
      <c r="K40" s="34"/>
      <c r="L40" s="11"/>
      <c r="M40" s="35"/>
      <c r="N40" s="33"/>
    </row>
    <row r="41" spans="1:14" s="27" customFormat="1" ht="12.75">
      <c r="A41" s="4"/>
      <c r="B41" s="22"/>
      <c r="C41" s="33"/>
      <c r="D41" s="34"/>
      <c r="E41" s="34"/>
      <c r="F41" s="35"/>
      <c r="G41" s="34"/>
      <c r="H41" s="34"/>
      <c r="I41" s="34"/>
      <c r="J41" s="34"/>
      <c r="K41" s="34"/>
      <c r="L41" s="34"/>
      <c r="M41" s="35"/>
      <c r="N41" s="33"/>
    </row>
    <row r="42" spans="1:14" s="27" customFormat="1" ht="12.75">
      <c r="A42" s="4"/>
      <c r="B42" s="22"/>
      <c r="C42" s="33"/>
      <c r="D42" s="34"/>
      <c r="E42" s="34"/>
      <c r="F42" s="35"/>
      <c r="G42" s="34"/>
      <c r="H42" s="34"/>
      <c r="I42" s="34"/>
      <c r="J42" s="34"/>
      <c r="K42" s="34"/>
      <c r="L42" s="34"/>
      <c r="M42" s="35"/>
      <c r="N42" s="33"/>
    </row>
    <row r="43" spans="1:14" s="13" customFormat="1" ht="15.75" thickBot="1">
      <c r="A43" s="4"/>
      <c r="B43" s="22"/>
      <c r="C43" s="10"/>
      <c r="D43" s="8"/>
      <c r="E43" s="8"/>
      <c r="F43" s="8"/>
      <c r="G43" s="8"/>
      <c r="H43" s="8"/>
      <c r="I43" s="8"/>
      <c r="J43" s="8"/>
      <c r="K43" s="8"/>
      <c r="L43" s="8"/>
      <c r="M43" s="11"/>
      <c r="N43" s="12"/>
    </row>
    <row r="44" spans="1:8" ht="19.5" thickBot="1">
      <c r="A44" s="9"/>
      <c r="B44" s="53" t="s">
        <v>100</v>
      </c>
      <c r="H44" s="87" t="s">
        <v>68</v>
      </c>
    </row>
    <row r="45" ht="12.75">
      <c r="B45" s="18"/>
    </row>
    <row r="46" ht="12.75">
      <c r="B46" s="25" t="s">
        <v>0</v>
      </c>
    </row>
    <row r="47" spans="1:14" s="18" customFormat="1" ht="12.75">
      <c r="A47" s="4"/>
      <c r="C47" s="83" t="s">
        <v>13</v>
      </c>
      <c r="D47" s="46" t="s">
        <v>9</v>
      </c>
      <c r="E47" s="84"/>
      <c r="F47" s="46" t="s">
        <v>14</v>
      </c>
      <c r="G47" s="46" t="s">
        <v>9</v>
      </c>
      <c r="H47" s="84"/>
      <c r="I47" s="84"/>
      <c r="J47" s="46" t="s">
        <v>9</v>
      </c>
      <c r="K47" s="84"/>
      <c r="L47" s="46" t="s">
        <v>10</v>
      </c>
      <c r="M47" s="46" t="s">
        <v>11</v>
      </c>
      <c r="N47" s="46" t="s">
        <v>12</v>
      </c>
    </row>
    <row r="48" spans="2:14" ht="12.75">
      <c r="B48" s="18"/>
      <c r="C48" s="17"/>
      <c r="D48" s="3"/>
      <c r="F48" s="3"/>
      <c r="G48" s="3"/>
      <c r="J48" s="3"/>
      <c r="L48" s="3"/>
      <c r="M48" s="3"/>
      <c r="N48" s="3"/>
    </row>
    <row r="49" spans="2:14" ht="12.75">
      <c r="B49" s="80" t="s">
        <v>19</v>
      </c>
      <c r="C49" s="63"/>
      <c r="D49" s="2"/>
      <c r="E49" s="2"/>
      <c r="F49" s="2"/>
      <c r="G49" s="2"/>
      <c r="H49" s="2"/>
      <c r="I49" s="2"/>
      <c r="J49" s="2"/>
      <c r="K49" s="2"/>
      <c r="L49" s="2"/>
      <c r="M49" s="2"/>
      <c r="N49" s="16"/>
    </row>
    <row r="50" spans="1:14" s="27" customFormat="1" ht="12.75">
      <c r="A50" s="4">
        <v>1</v>
      </c>
      <c r="B50" s="20" t="s">
        <v>30</v>
      </c>
      <c r="C50" s="67">
        <v>44</v>
      </c>
      <c r="D50" s="28">
        <v>0.3236111111111111</v>
      </c>
      <c r="E50" s="28">
        <v>0.3513888888888889</v>
      </c>
      <c r="F50" s="7">
        <f aca="true" t="shared" si="6" ref="F50:F57">E50-D50</f>
        <v>0.02777777777777779</v>
      </c>
      <c r="G50" s="28">
        <v>0.37222222222222223</v>
      </c>
      <c r="H50" s="28">
        <v>0.397337962962963</v>
      </c>
      <c r="I50" s="7">
        <f aca="true" t="shared" si="7" ref="I50:I57">H50-G50</f>
        <v>0.025115740740740744</v>
      </c>
      <c r="J50" s="28">
        <v>0.4841435185185185</v>
      </c>
      <c r="K50" s="28">
        <v>0.6244675925925925</v>
      </c>
      <c r="L50" s="7">
        <f aca="true" t="shared" si="8" ref="L50:L55">K50-J50</f>
        <v>0.14032407407407405</v>
      </c>
      <c r="M50" s="26">
        <f aca="true" t="shared" si="9" ref="M50:M55">L50+I50+F50</f>
        <v>0.19321759259259258</v>
      </c>
      <c r="N50" s="31"/>
    </row>
    <row r="51" spans="1:14" s="27" customFormat="1" ht="12.75">
      <c r="A51" s="4">
        <v>2</v>
      </c>
      <c r="B51" s="20" t="s">
        <v>29</v>
      </c>
      <c r="C51" s="67">
        <v>43</v>
      </c>
      <c r="D51" s="28">
        <v>0.3229166666666667</v>
      </c>
      <c r="E51" s="28">
        <v>0.3520833333333333</v>
      </c>
      <c r="F51" s="7">
        <f t="shared" si="6"/>
        <v>0.02916666666666662</v>
      </c>
      <c r="G51" s="28">
        <v>0.3729166666666666</v>
      </c>
      <c r="H51" s="28">
        <v>0.4</v>
      </c>
      <c r="I51" s="7">
        <f t="shared" si="7"/>
        <v>0.027083333333333404</v>
      </c>
      <c r="J51" s="28">
        <v>0.48680555555555555</v>
      </c>
      <c r="K51" s="28">
        <v>0.6393171296296296</v>
      </c>
      <c r="L51" s="7">
        <f t="shared" si="8"/>
        <v>0.15251157407407406</v>
      </c>
      <c r="M51" s="26">
        <f t="shared" si="9"/>
        <v>0.20876157407407409</v>
      </c>
      <c r="N51" s="31"/>
    </row>
    <row r="52" spans="1:14" s="27" customFormat="1" ht="12.75">
      <c r="A52" s="4">
        <v>3</v>
      </c>
      <c r="B52" s="20" t="s">
        <v>53</v>
      </c>
      <c r="C52" s="67">
        <v>42</v>
      </c>
      <c r="D52" s="28">
        <v>0.3277777777777778</v>
      </c>
      <c r="E52" s="28">
        <v>0.3597222222222222</v>
      </c>
      <c r="F52" s="7">
        <f t="shared" si="6"/>
        <v>0.03194444444444444</v>
      </c>
      <c r="G52" s="28">
        <v>0.38055555555555554</v>
      </c>
      <c r="H52" s="28">
        <v>0.40770833333333334</v>
      </c>
      <c r="I52" s="7">
        <f t="shared" si="7"/>
        <v>0.027152777777777803</v>
      </c>
      <c r="J52" s="28">
        <v>0.4909722222222222</v>
      </c>
      <c r="K52" s="28">
        <v>0.6439814814814815</v>
      </c>
      <c r="L52" s="7">
        <f t="shared" si="8"/>
        <v>0.1530092592592593</v>
      </c>
      <c r="M52" s="26">
        <f t="shared" si="9"/>
        <v>0.21210648148148153</v>
      </c>
      <c r="N52" s="31"/>
    </row>
    <row r="53" spans="2:14" ht="12.75">
      <c r="B53" s="20"/>
      <c r="C53" s="67"/>
      <c r="D53" s="28"/>
      <c r="E53" s="28"/>
      <c r="F53" s="7"/>
      <c r="G53" s="28"/>
      <c r="H53" s="28"/>
      <c r="I53" s="7"/>
      <c r="J53" s="28"/>
      <c r="K53" s="28"/>
      <c r="L53" s="7"/>
      <c r="M53" s="26"/>
      <c r="N53" s="31"/>
    </row>
    <row r="54" spans="1:14" s="27" customFormat="1" ht="12.75">
      <c r="A54" s="4"/>
      <c r="B54" s="79" t="s">
        <v>20</v>
      </c>
      <c r="C54" s="67"/>
      <c r="D54" s="28"/>
      <c r="E54" s="28"/>
      <c r="F54" s="7"/>
      <c r="G54" s="28"/>
      <c r="H54" s="28"/>
      <c r="I54" s="7"/>
      <c r="J54" s="28"/>
      <c r="K54" s="28"/>
      <c r="L54" s="7"/>
      <c r="M54" s="26"/>
      <c r="N54" s="31"/>
    </row>
    <row r="55" spans="1:14" s="27" customFormat="1" ht="12.75">
      <c r="A55" s="4">
        <v>1</v>
      </c>
      <c r="B55" s="20" t="s">
        <v>56</v>
      </c>
      <c r="C55" s="67">
        <v>45</v>
      </c>
      <c r="D55" s="28">
        <v>0.33194444444444443</v>
      </c>
      <c r="E55" s="28">
        <v>0.3659722222222222</v>
      </c>
      <c r="F55" s="7">
        <f t="shared" si="6"/>
        <v>0.03402777777777777</v>
      </c>
      <c r="G55" s="28">
        <v>0.38680555555555557</v>
      </c>
      <c r="H55" s="28">
        <v>0.41828703703703707</v>
      </c>
      <c r="I55" s="7">
        <f t="shared" si="7"/>
        <v>0.0314814814814815</v>
      </c>
      <c r="J55" s="28">
        <v>0.5050925925925925</v>
      </c>
      <c r="K55" s="28">
        <v>0.7377314814814815</v>
      </c>
      <c r="L55" s="7">
        <f t="shared" si="8"/>
        <v>0.23263888888888895</v>
      </c>
      <c r="M55" s="26">
        <f t="shared" si="9"/>
        <v>0.2981481481481482</v>
      </c>
      <c r="N55" s="31"/>
    </row>
    <row r="56" spans="1:14" s="27" customFormat="1" ht="12.75">
      <c r="A56" s="4">
        <v>2</v>
      </c>
      <c r="B56" s="21" t="s">
        <v>55</v>
      </c>
      <c r="C56" s="67">
        <v>40</v>
      </c>
      <c r="D56" s="28">
        <v>0.32916666666666666</v>
      </c>
      <c r="E56" s="28">
        <v>0.3652777777777778</v>
      </c>
      <c r="F56" s="7">
        <f>E56-D56</f>
        <v>0.03611111111111115</v>
      </c>
      <c r="G56" s="28">
        <v>0.3861111111111111</v>
      </c>
      <c r="H56" s="28">
        <v>0.4225925925925926</v>
      </c>
      <c r="I56" s="7">
        <f>H56-G56</f>
        <v>0.03648148148148145</v>
      </c>
      <c r="J56" s="28">
        <v>0.5090277777777777</v>
      </c>
      <c r="K56" s="28">
        <v>0.8125</v>
      </c>
      <c r="L56" s="7">
        <f>K56-J56</f>
        <v>0.30347222222222225</v>
      </c>
      <c r="M56" s="26">
        <f>L56+I56+F56</f>
        <v>0.37606481481481485</v>
      </c>
      <c r="N56" s="31"/>
    </row>
    <row r="57" spans="1:14" s="27" customFormat="1" ht="12.75">
      <c r="A57" s="4"/>
      <c r="B57" s="20" t="s">
        <v>57</v>
      </c>
      <c r="C57" s="67">
        <v>46</v>
      </c>
      <c r="D57" s="28">
        <v>0.3368055555555556</v>
      </c>
      <c r="E57" s="28">
        <v>0.3840277777777778</v>
      </c>
      <c r="F57" s="7">
        <f t="shared" si="6"/>
        <v>0.04722222222222222</v>
      </c>
      <c r="G57" s="28">
        <v>0.4048611111111111</v>
      </c>
      <c r="H57" s="28">
        <v>0.4550925925925926</v>
      </c>
      <c r="I57" s="7">
        <f t="shared" si="7"/>
        <v>0.05023148148148149</v>
      </c>
      <c r="J57" s="28"/>
      <c r="K57" s="28"/>
      <c r="L57" s="7"/>
      <c r="M57" s="26"/>
      <c r="N57" s="31"/>
    </row>
    <row r="58" spans="1:14" s="27" customFormat="1" ht="12.75">
      <c r="A58" s="4"/>
      <c r="B58" s="20" t="s">
        <v>54</v>
      </c>
      <c r="C58" s="67">
        <v>41</v>
      </c>
      <c r="D58" s="28">
        <v>0.325</v>
      </c>
      <c r="E58" s="28">
        <v>0.3652777777777778</v>
      </c>
      <c r="F58" s="7">
        <f>E58-D58</f>
        <v>0.0402777777777778</v>
      </c>
      <c r="G58" s="28">
        <v>0.3840277777777778</v>
      </c>
      <c r="H58" s="28"/>
      <c r="I58" s="7"/>
      <c r="J58" s="28"/>
      <c r="K58" s="28"/>
      <c r="L58" s="7"/>
      <c r="M58" s="26"/>
      <c r="N58" s="31"/>
    </row>
    <row r="59" spans="1:14" s="27" customFormat="1" ht="12.75">
      <c r="A59" s="4"/>
      <c r="B59" s="20"/>
      <c r="C59" s="67"/>
      <c r="D59" s="28"/>
      <c r="E59" s="28"/>
      <c r="F59" s="7"/>
      <c r="G59" s="28"/>
      <c r="H59" s="28"/>
      <c r="I59" s="7"/>
      <c r="J59" s="28"/>
      <c r="K59" s="28"/>
      <c r="L59" s="7"/>
      <c r="M59" s="26"/>
      <c r="N59" s="31"/>
    </row>
    <row r="60" spans="1:14" s="27" customFormat="1" ht="15" customHeight="1">
      <c r="A60" s="4"/>
      <c r="B60" s="79" t="s">
        <v>21</v>
      </c>
      <c r="C60" s="67"/>
      <c r="D60" s="28"/>
      <c r="E60" s="28"/>
      <c r="F60" s="7"/>
      <c r="G60" s="28"/>
      <c r="H60" s="28"/>
      <c r="I60" s="7"/>
      <c r="J60" s="28"/>
      <c r="K60" s="28"/>
      <c r="L60" s="7"/>
      <c r="M60" s="26"/>
      <c r="N60" s="31"/>
    </row>
    <row r="61" spans="1:14" s="27" customFormat="1" ht="15" customHeight="1">
      <c r="A61" s="4">
        <v>1</v>
      </c>
      <c r="B61" s="19" t="s">
        <v>33</v>
      </c>
      <c r="C61" s="65">
        <v>30</v>
      </c>
      <c r="D61" s="28">
        <v>0.3263888888888889</v>
      </c>
      <c r="E61" s="28">
        <v>0.35694444444444445</v>
      </c>
      <c r="F61" s="7">
        <f>E61-D61</f>
        <v>0.030555555555555558</v>
      </c>
      <c r="G61" s="28">
        <v>0.37777777777777777</v>
      </c>
      <c r="H61" s="28">
        <v>0.40868055555555555</v>
      </c>
      <c r="I61" s="7">
        <f>H61-G61</f>
        <v>0.03090277777777778</v>
      </c>
      <c r="J61" s="28">
        <v>0.49513888888888885</v>
      </c>
      <c r="K61" s="28">
        <v>0.6446759259259259</v>
      </c>
      <c r="L61" s="7">
        <f>K61-J61</f>
        <v>0.14953703703703708</v>
      </c>
      <c r="M61" s="26">
        <f>L61+I61+F61</f>
        <v>0.21099537037037042</v>
      </c>
      <c r="N61" s="31" t="s">
        <v>66</v>
      </c>
    </row>
    <row r="62" spans="1:14" s="27" customFormat="1" ht="12.75">
      <c r="A62" s="4">
        <v>2</v>
      </c>
      <c r="B62" s="21" t="s">
        <v>35</v>
      </c>
      <c r="C62" s="67">
        <v>34</v>
      </c>
      <c r="D62" s="28">
        <v>0.3298611111111111</v>
      </c>
      <c r="E62" s="28">
        <v>0.3625</v>
      </c>
      <c r="F62" s="7">
        <f>E62-D62</f>
        <v>0.032638888888888884</v>
      </c>
      <c r="G62" s="28">
        <v>0.3833333333333333</v>
      </c>
      <c r="H62" s="28">
        <v>0.41631944444444446</v>
      </c>
      <c r="I62" s="7">
        <f>H62-G62</f>
        <v>0.03298611111111116</v>
      </c>
      <c r="J62" s="28">
        <v>0.5027777777777778</v>
      </c>
      <c r="K62" s="28">
        <v>0.6826388888888889</v>
      </c>
      <c r="L62" s="7">
        <f>K62-J62</f>
        <v>0.17986111111111114</v>
      </c>
      <c r="M62" s="26">
        <f>L62+I62+F62</f>
        <v>0.24548611111111118</v>
      </c>
      <c r="N62" s="31"/>
    </row>
    <row r="63" spans="1:14" s="27" customFormat="1" ht="15" customHeight="1">
      <c r="A63" s="4">
        <v>3</v>
      </c>
      <c r="B63" s="19" t="s">
        <v>32</v>
      </c>
      <c r="C63" s="65">
        <v>31</v>
      </c>
      <c r="D63" s="28">
        <v>0.32708333333333334</v>
      </c>
      <c r="E63" s="28">
        <v>0.36041666666666666</v>
      </c>
      <c r="F63" s="7">
        <f>E63-D63</f>
        <v>0.033333333333333326</v>
      </c>
      <c r="G63" s="28">
        <v>0.38125</v>
      </c>
      <c r="H63" s="28">
        <v>0.4153935185185185</v>
      </c>
      <c r="I63" s="7">
        <f>H63-G63</f>
        <v>0.034143518518518545</v>
      </c>
      <c r="J63" s="28">
        <v>0.502199074074074</v>
      </c>
      <c r="K63" s="28">
        <v>0.6890046296296296</v>
      </c>
      <c r="L63" s="7">
        <f>K63-J63</f>
        <v>0.18680555555555556</v>
      </c>
      <c r="M63" s="26">
        <f>L63+I63+F63</f>
        <v>0.25428240740740743</v>
      </c>
      <c r="N63" s="31"/>
    </row>
    <row r="64" spans="1:14" ht="15" customHeight="1">
      <c r="A64" s="4">
        <v>4</v>
      </c>
      <c r="B64" s="19" t="s">
        <v>31</v>
      </c>
      <c r="C64" s="65">
        <v>32</v>
      </c>
      <c r="D64" s="28">
        <v>0.32569444444444445</v>
      </c>
      <c r="E64" s="28">
        <v>0.3590277777777778</v>
      </c>
      <c r="F64" s="7">
        <f>E64-D64</f>
        <v>0.033333333333333326</v>
      </c>
      <c r="G64" s="28">
        <v>0.37986111111111115</v>
      </c>
      <c r="H64" s="28">
        <v>0.4173611111111111</v>
      </c>
      <c r="I64" s="7">
        <f>H64-G64</f>
        <v>0.03749999999999998</v>
      </c>
      <c r="J64" s="28">
        <v>0.5041666666666667</v>
      </c>
      <c r="K64" s="28">
        <v>0.688888888888889</v>
      </c>
      <c r="L64" s="7">
        <f>K64-J64</f>
        <v>0.18472222222222234</v>
      </c>
      <c r="M64" s="26">
        <f>L64+I64+F64</f>
        <v>0.25555555555555565</v>
      </c>
      <c r="N64" s="31"/>
    </row>
    <row r="65" spans="1:14" s="27" customFormat="1" ht="15" customHeight="1">
      <c r="A65" s="4">
        <v>5</v>
      </c>
      <c r="B65" s="19" t="s">
        <v>34</v>
      </c>
      <c r="C65" s="65">
        <v>35</v>
      </c>
      <c r="D65" s="28">
        <v>0.3375</v>
      </c>
      <c r="E65" s="28">
        <v>0.3736111111111111</v>
      </c>
      <c r="F65" s="7">
        <f>E65-D65</f>
        <v>0.036111111111111094</v>
      </c>
      <c r="G65" s="28">
        <v>0.39444444444444443</v>
      </c>
      <c r="H65" s="28">
        <v>0.430462962962963</v>
      </c>
      <c r="I65" s="7">
        <f>H65-G65</f>
        <v>0.03601851851851856</v>
      </c>
      <c r="J65" s="28">
        <v>0.5172685185185185</v>
      </c>
      <c r="K65" s="28">
        <v>0.7146990740740741</v>
      </c>
      <c r="L65" s="7">
        <f>K65-J65</f>
        <v>0.19743055555555555</v>
      </c>
      <c r="M65" s="26">
        <f>L65+I65+F65</f>
        <v>0.2695601851851852</v>
      </c>
      <c r="N65" s="31"/>
    </row>
    <row r="66" spans="1:14" s="27" customFormat="1" ht="12.75">
      <c r="A66" s="4"/>
      <c r="B66" s="85"/>
      <c r="C66" s="86"/>
      <c r="D66" s="28"/>
      <c r="E66" s="28"/>
      <c r="F66" s="7"/>
      <c r="G66" s="28"/>
      <c r="H66" s="28"/>
      <c r="I66" s="7"/>
      <c r="J66" s="28"/>
      <c r="K66" s="28"/>
      <c r="L66" s="7"/>
      <c r="M66" s="26"/>
      <c r="N66" s="31"/>
    </row>
    <row r="67" spans="1:14" s="27" customFormat="1" ht="12.75">
      <c r="A67" s="4"/>
      <c r="B67" s="81" t="s">
        <v>22</v>
      </c>
      <c r="C67" s="74"/>
      <c r="D67" s="28"/>
      <c r="E67" s="28"/>
      <c r="F67" s="7"/>
      <c r="G67" s="28"/>
      <c r="H67" s="28"/>
      <c r="I67" s="7"/>
      <c r="J67" s="28"/>
      <c r="K67" s="28"/>
      <c r="L67" s="7"/>
      <c r="M67" s="26"/>
      <c r="N67" s="31"/>
    </row>
    <row r="68" spans="1:14" s="27" customFormat="1" ht="12.75">
      <c r="A68" s="4">
        <v>1</v>
      </c>
      <c r="B68" s="21" t="s">
        <v>64</v>
      </c>
      <c r="C68" s="67">
        <v>57</v>
      </c>
      <c r="D68" s="28">
        <v>0.3326388888888889</v>
      </c>
      <c r="E68" s="28">
        <v>0.3673611111111111</v>
      </c>
      <c r="F68" s="7">
        <f aca="true" t="shared" si="10" ref="F68:F73">E68-D68</f>
        <v>0.03472222222222221</v>
      </c>
      <c r="G68" s="28">
        <v>0.38819444444444445</v>
      </c>
      <c r="H68" s="28">
        <v>0.4305555555555556</v>
      </c>
      <c r="I68" s="7">
        <f aca="true" t="shared" si="11" ref="I68:I73">H68-G68</f>
        <v>0.04236111111111113</v>
      </c>
      <c r="J68" s="28">
        <v>0.517361111111111</v>
      </c>
      <c r="K68" s="28">
        <v>0.6931828703703703</v>
      </c>
      <c r="L68" s="7">
        <f aca="true" t="shared" si="12" ref="L68:L73">K68-J68</f>
        <v>0.17582175925925925</v>
      </c>
      <c r="M68" s="26">
        <f aca="true" t="shared" si="13" ref="M68:M73">L68+I68+F68</f>
        <v>0.2529050925925926</v>
      </c>
      <c r="N68" s="31"/>
    </row>
    <row r="69" spans="1:14" ht="12.75">
      <c r="A69" s="4">
        <v>2</v>
      </c>
      <c r="B69" s="20" t="s">
        <v>36</v>
      </c>
      <c r="C69" s="67">
        <v>50</v>
      </c>
      <c r="D69" s="28">
        <v>0.3284722222222222</v>
      </c>
      <c r="E69" s="28">
        <v>0.3611111111111111</v>
      </c>
      <c r="F69" s="7">
        <f t="shared" si="10"/>
        <v>0.032638888888888884</v>
      </c>
      <c r="G69" s="28">
        <v>0.3819444444444444</v>
      </c>
      <c r="H69" s="28">
        <v>0.4121875</v>
      </c>
      <c r="I69" s="7">
        <f t="shared" si="11"/>
        <v>0.030243055555555565</v>
      </c>
      <c r="J69" s="28">
        <v>0.4986111111111111</v>
      </c>
      <c r="K69" s="28">
        <v>0.6930555555555555</v>
      </c>
      <c r="L69" s="7">
        <f t="shared" si="12"/>
        <v>0.19444444444444442</v>
      </c>
      <c r="M69" s="26">
        <f t="shared" si="13"/>
        <v>0.25732638888888887</v>
      </c>
      <c r="N69" s="31"/>
    </row>
    <row r="70" spans="1:14" ht="12.75">
      <c r="A70" s="4">
        <v>3</v>
      </c>
      <c r="B70" s="21" t="s">
        <v>65</v>
      </c>
      <c r="C70" s="67">
        <v>55</v>
      </c>
      <c r="D70" s="28">
        <v>0.3347222222222222</v>
      </c>
      <c r="E70" s="28">
        <v>0.375</v>
      </c>
      <c r="F70" s="7">
        <f t="shared" si="10"/>
        <v>0.0402777777777778</v>
      </c>
      <c r="G70" s="28">
        <v>0.3958333333333333</v>
      </c>
      <c r="H70" s="28">
        <v>0.43224537037037036</v>
      </c>
      <c r="I70" s="7">
        <f t="shared" si="11"/>
        <v>0.03641203703703705</v>
      </c>
      <c r="J70" s="28">
        <v>0.51875</v>
      </c>
      <c r="K70" s="28">
        <v>0.729363425925926</v>
      </c>
      <c r="L70" s="7">
        <f t="shared" si="12"/>
        <v>0.2106134259259259</v>
      </c>
      <c r="M70" s="26">
        <f t="shared" si="13"/>
        <v>0.28730324074074076</v>
      </c>
      <c r="N70" s="31"/>
    </row>
    <row r="71" spans="1:14" ht="12.75">
      <c r="A71" s="4">
        <v>4</v>
      </c>
      <c r="B71" s="20" t="s">
        <v>59</v>
      </c>
      <c r="C71" s="67">
        <v>58</v>
      </c>
      <c r="D71" s="28">
        <v>0.33125</v>
      </c>
      <c r="E71" s="28">
        <v>0.3659722222222222</v>
      </c>
      <c r="F71" s="7">
        <f t="shared" si="10"/>
        <v>0.03472222222222221</v>
      </c>
      <c r="G71" s="28">
        <v>0.38680555555555557</v>
      </c>
      <c r="H71" s="28">
        <v>0.42743055555555554</v>
      </c>
      <c r="I71" s="7">
        <f t="shared" si="11"/>
        <v>0.04062499999999997</v>
      </c>
      <c r="J71" s="28">
        <v>0.5145833333333333</v>
      </c>
      <c r="K71" s="28">
        <v>0.7291666666666666</v>
      </c>
      <c r="L71" s="7">
        <f t="shared" si="12"/>
        <v>0.21458333333333335</v>
      </c>
      <c r="M71" s="26">
        <f t="shared" si="13"/>
        <v>0.2899305555555555</v>
      </c>
      <c r="N71" s="31"/>
    </row>
    <row r="72" spans="1:14" ht="12.75">
      <c r="A72" s="4">
        <v>6</v>
      </c>
      <c r="B72" s="20" t="s">
        <v>58</v>
      </c>
      <c r="C72" s="67">
        <v>51</v>
      </c>
      <c r="D72" s="28">
        <v>0.3340277777777778</v>
      </c>
      <c r="E72" s="28">
        <v>0.3743055555555555</v>
      </c>
      <c r="F72" s="7">
        <f t="shared" si="10"/>
        <v>0.04027777777777769</v>
      </c>
      <c r="G72" s="28">
        <v>0.3951388888888889</v>
      </c>
      <c r="H72" s="28">
        <v>0.433125</v>
      </c>
      <c r="I72" s="7">
        <f t="shared" si="11"/>
        <v>0.03798611111111111</v>
      </c>
      <c r="J72" s="28">
        <v>0.5194444444444445</v>
      </c>
      <c r="K72" s="28">
        <v>0.7797453703703704</v>
      </c>
      <c r="L72" s="7">
        <f t="shared" si="12"/>
        <v>0.2603009259259259</v>
      </c>
      <c r="M72" s="26">
        <f t="shared" si="13"/>
        <v>0.3385648148148147</v>
      </c>
      <c r="N72" s="31"/>
    </row>
    <row r="73" spans="1:14" ht="12.75">
      <c r="A73" s="4">
        <v>7</v>
      </c>
      <c r="B73" s="21" t="s">
        <v>61</v>
      </c>
      <c r="C73" s="67">
        <v>52</v>
      </c>
      <c r="D73" s="28">
        <v>0.3354166666666667</v>
      </c>
      <c r="E73" s="28">
        <v>0.375</v>
      </c>
      <c r="F73" s="7">
        <f t="shared" si="10"/>
        <v>0.039583333333333304</v>
      </c>
      <c r="G73" s="28">
        <v>0.3958333333333333</v>
      </c>
      <c r="H73" s="28">
        <v>0.43987268518518513</v>
      </c>
      <c r="I73" s="7">
        <f t="shared" si="11"/>
        <v>0.044039351851851816</v>
      </c>
      <c r="J73" s="28">
        <v>0.5263888888888889</v>
      </c>
      <c r="K73" s="28">
        <v>0.7898379629629629</v>
      </c>
      <c r="L73" s="7">
        <f t="shared" si="12"/>
        <v>0.26344907407407403</v>
      </c>
      <c r="M73" s="26">
        <f t="shared" si="13"/>
        <v>0.34707175925925915</v>
      </c>
      <c r="N73" s="31"/>
    </row>
    <row r="74" spans="1:14" ht="12.75">
      <c r="A74" s="4">
        <v>5</v>
      </c>
      <c r="B74" s="21" t="s">
        <v>60</v>
      </c>
      <c r="C74" s="67">
        <v>54</v>
      </c>
      <c r="D74" s="28">
        <v>0.3333333333333333</v>
      </c>
      <c r="E74" s="28">
        <v>0.36944444444444446</v>
      </c>
      <c r="F74" s="7">
        <f>E74-D74</f>
        <v>0.03611111111111115</v>
      </c>
      <c r="G74" s="28">
        <v>0.3902777777777778</v>
      </c>
      <c r="H74" s="28">
        <v>0.4254166666666667</v>
      </c>
      <c r="I74" s="7">
        <f>H74-G74</f>
        <v>0.03513888888888894</v>
      </c>
      <c r="J74" s="28"/>
      <c r="K74" s="28"/>
      <c r="L74" s="7"/>
      <c r="M74" s="26"/>
      <c r="N74" s="31"/>
    </row>
    <row r="75" ht="12.75">
      <c r="B75" s="18"/>
    </row>
    <row r="76" ht="12.75">
      <c r="B76" s="18"/>
    </row>
    <row r="77" spans="2:13" ht="12.75">
      <c r="B77" s="82" t="s">
        <v>82</v>
      </c>
      <c r="C77" s="67"/>
      <c r="D77" s="28"/>
      <c r="E77" s="28"/>
      <c r="F77" s="7"/>
      <c r="G77" s="28"/>
      <c r="H77" s="28"/>
      <c r="I77" s="7"/>
      <c r="J77" s="28"/>
      <c r="K77" s="28"/>
      <c r="L77" s="7"/>
      <c r="M77" s="26"/>
    </row>
    <row r="78" spans="1:13" ht="12.75">
      <c r="A78" s="4">
        <v>1</v>
      </c>
      <c r="B78" s="21" t="s">
        <v>86</v>
      </c>
      <c r="C78" s="67">
        <v>11</v>
      </c>
      <c r="D78" s="28">
        <v>0.3444444444444445</v>
      </c>
      <c r="E78" s="28">
        <v>0.4587962962962963</v>
      </c>
      <c r="F78" s="7">
        <f aca="true" t="shared" si="14" ref="F78:F84">E78-D78</f>
        <v>0.11435185185185182</v>
      </c>
      <c r="G78" s="28">
        <v>0.5416666666666666</v>
      </c>
      <c r="H78" s="28">
        <v>0.7644675925925926</v>
      </c>
      <c r="I78" s="7">
        <f>H78-G78</f>
        <v>0.22280092592592593</v>
      </c>
      <c r="J78" s="26">
        <f>I78+F78+C78</f>
        <v>11.337152777777778</v>
      </c>
      <c r="K78" s="28"/>
      <c r="L78" s="7"/>
      <c r="M78" s="26"/>
    </row>
    <row r="79" spans="1:13" ht="12.75">
      <c r="A79" s="4">
        <v>2</v>
      </c>
      <c r="B79" s="20" t="s">
        <v>87</v>
      </c>
      <c r="C79" s="67">
        <v>6</v>
      </c>
      <c r="D79" s="28">
        <v>0.3451388888888889</v>
      </c>
      <c r="E79" s="28">
        <v>0.5140625</v>
      </c>
      <c r="F79" s="7">
        <f t="shared" si="14"/>
        <v>0.1689236111111111</v>
      </c>
      <c r="G79" s="28">
        <v>0.6006944444444444</v>
      </c>
      <c r="H79" s="28">
        <v>0.7909722222222223</v>
      </c>
      <c r="I79" s="7">
        <f>H79-G79</f>
        <v>0.19027777777777788</v>
      </c>
      <c r="J79" s="26">
        <f>I79+F79+C79</f>
        <v>6.359201388888889</v>
      </c>
      <c r="K79" s="28"/>
      <c r="L79" s="7"/>
      <c r="M79" s="26"/>
    </row>
    <row r="80" spans="1:13" ht="12.75">
      <c r="A80" s="4">
        <v>3</v>
      </c>
      <c r="B80" s="21" t="s">
        <v>88</v>
      </c>
      <c r="C80" s="67">
        <v>12</v>
      </c>
      <c r="D80" s="28">
        <v>0.36180555555555555</v>
      </c>
      <c r="E80" s="28">
        <v>0.4821990740740741</v>
      </c>
      <c r="F80" s="7">
        <f t="shared" si="14"/>
        <v>0.12039351851851854</v>
      </c>
      <c r="G80" s="28">
        <v>0.56875</v>
      </c>
      <c r="H80" s="28">
        <v>0.8125</v>
      </c>
      <c r="I80" s="7">
        <f>H80-G80</f>
        <v>0.24375000000000002</v>
      </c>
      <c r="J80" s="26">
        <f>I80+F80+C80</f>
        <v>12.36414351851852</v>
      </c>
      <c r="K80" s="28"/>
      <c r="L80" s="7"/>
      <c r="M80" s="26"/>
    </row>
    <row r="81" spans="1:13" ht="12.75">
      <c r="A81" s="4">
        <v>4</v>
      </c>
      <c r="B81" s="20" t="s">
        <v>89</v>
      </c>
      <c r="C81" s="67">
        <v>15</v>
      </c>
      <c r="D81" s="28">
        <v>0.34375</v>
      </c>
      <c r="E81" s="28">
        <v>0.4837962962962963</v>
      </c>
      <c r="F81" s="7">
        <f t="shared" si="14"/>
        <v>0.14004629629629628</v>
      </c>
      <c r="G81" s="28">
        <v>0.5702662037037037</v>
      </c>
      <c r="H81" s="28">
        <v>0.8333333333333334</v>
      </c>
      <c r="I81" s="7">
        <f>H81-G81</f>
        <v>0.26306712962962964</v>
      </c>
      <c r="J81" s="26">
        <f>I81+F81+C81</f>
        <v>15.403113425925927</v>
      </c>
      <c r="K81" s="28"/>
      <c r="L81" s="7"/>
      <c r="M81" s="26"/>
    </row>
    <row r="82" spans="2:13" ht="12.75">
      <c r="B82" s="24" t="s">
        <v>95</v>
      </c>
      <c r="C82" s="91">
        <v>14</v>
      </c>
      <c r="D82" s="2">
        <v>0.34930555555555554</v>
      </c>
      <c r="E82" s="2">
        <v>0.47650462962962964</v>
      </c>
      <c r="F82" s="7">
        <f t="shared" si="14"/>
        <v>0.1271990740740741</v>
      </c>
      <c r="G82" s="2"/>
      <c r="H82" s="2"/>
      <c r="I82" s="2"/>
      <c r="J82" s="2"/>
      <c r="K82" s="2"/>
      <c r="L82" s="2"/>
      <c r="M82" s="2"/>
    </row>
    <row r="83" spans="2:13" ht="12.75">
      <c r="B83" s="24" t="s">
        <v>97</v>
      </c>
      <c r="C83" s="91">
        <v>3</v>
      </c>
      <c r="D83" s="2">
        <v>0.35694444444444445</v>
      </c>
      <c r="E83" s="2">
        <v>0.5097222222222222</v>
      </c>
      <c r="F83" s="7">
        <f t="shared" si="14"/>
        <v>0.15277777777777773</v>
      </c>
      <c r="G83" s="2"/>
      <c r="H83" s="2"/>
      <c r="I83" s="2"/>
      <c r="J83" s="2"/>
      <c r="K83" s="2"/>
      <c r="L83" s="2"/>
      <c r="M83" s="2"/>
    </row>
    <row r="84" spans="2:13" ht="12.75">
      <c r="B84" s="20" t="s">
        <v>96</v>
      </c>
      <c r="C84" s="91">
        <v>1</v>
      </c>
      <c r="D84" s="2">
        <v>0.3576388888888889</v>
      </c>
      <c r="E84" s="2">
        <v>0.5166087962962963</v>
      </c>
      <c r="F84" s="7">
        <f t="shared" si="14"/>
        <v>0.1589699074074074</v>
      </c>
      <c r="G84" s="2"/>
      <c r="H84" s="2"/>
      <c r="I84" s="2"/>
      <c r="J84" s="2"/>
      <c r="K84" s="2"/>
      <c r="L84" s="2"/>
      <c r="M84" s="2"/>
    </row>
    <row r="85" spans="2:13" ht="12.75">
      <c r="B85" s="20" t="s">
        <v>90</v>
      </c>
      <c r="C85" s="67">
        <v>5</v>
      </c>
      <c r="D85" s="28">
        <v>0.34791666666666665</v>
      </c>
      <c r="E85" s="28"/>
      <c r="F85" s="7"/>
      <c r="G85" s="28"/>
      <c r="H85" s="28"/>
      <c r="I85" s="7"/>
      <c r="J85" s="26"/>
      <c r="K85" s="28"/>
      <c r="L85" s="7"/>
      <c r="M85" s="26"/>
    </row>
    <row r="86" spans="2:13" ht="12.75">
      <c r="B86" s="21" t="s">
        <v>91</v>
      </c>
      <c r="C86" s="67">
        <v>18</v>
      </c>
      <c r="D86" s="28">
        <v>0.3590277777777778</v>
      </c>
      <c r="E86" s="28"/>
      <c r="F86" s="7"/>
      <c r="G86" s="28"/>
      <c r="H86" s="28"/>
      <c r="I86" s="7"/>
      <c r="J86" s="26"/>
      <c r="K86" s="28"/>
      <c r="L86" s="7"/>
      <c r="M86" s="26"/>
    </row>
    <row r="87" spans="2:13" ht="12.75">
      <c r="B87" s="24" t="s">
        <v>92</v>
      </c>
      <c r="C87" s="91">
        <v>19</v>
      </c>
      <c r="D87" s="2">
        <v>0.3458333333333334</v>
      </c>
      <c r="E87" s="2"/>
      <c r="F87" s="7"/>
      <c r="G87" s="2"/>
      <c r="H87" s="2"/>
      <c r="I87" s="2"/>
      <c r="J87" s="2"/>
      <c r="K87" s="2"/>
      <c r="L87" s="2"/>
      <c r="M87" s="2"/>
    </row>
    <row r="88" spans="2:13" ht="12.75">
      <c r="B88" s="24" t="s">
        <v>93</v>
      </c>
      <c r="C88" s="91">
        <v>13</v>
      </c>
      <c r="D88" s="2">
        <v>0.34652777777777777</v>
      </c>
      <c r="E88" s="2"/>
      <c r="F88" s="7"/>
      <c r="G88" s="2"/>
      <c r="H88" s="2"/>
      <c r="I88" s="2"/>
      <c r="J88" s="2"/>
      <c r="K88" s="2"/>
      <c r="L88" s="2"/>
      <c r="M88" s="2"/>
    </row>
    <row r="89" spans="2:13" ht="12.75">
      <c r="B89" s="24" t="s">
        <v>94</v>
      </c>
      <c r="C89" s="91">
        <v>17</v>
      </c>
      <c r="D89" s="2">
        <v>0.34722222222222227</v>
      </c>
      <c r="E89" s="2"/>
      <c r="F89" s="7"/>
      <c r="G89" s="2"/>
      <c r="H89" s="2"/>
      <c r="I89" s="2"/>
      <c r="J89" s="2"/>
      <c r="K89" s="2"/>
      <c r="L89" s="2"/>
      <c r="M89" s="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rightToLeft="1" workbookViewId="0" topLeftCell="A1">
      <selection activeCell="A67" sqref="A67:IV68"/>
    </sheetView>
  </sheetViews>
  <sheetFormatPr defaultColWidth="9.140625" defaultRowHeight="12.75"/>
  <cols>
    <col min="1" max="1" width="4.57421875" style="4" customWidth="1"/>
    <col min="2" max="2" width="21.421875" style="0" customWidth="1"/>
    <col min="3" max="3" width="4.421875" style="6" bestFit="1" customWidth="1"/>
    <col min="4" max="4" width="7.140625" style="1" bestFit="1" customWidth="1"/>
    <col min="5" max="5" width="8.140625" style="1" bestFit="1" customWidth="1"/>
    <col min="6" max="6" width="7.140625" style="1" bestFit="1" customWidth="1"/>
    <col min="7" max="10" width="8.140625" style="1" bestFit="1" customWidth="1"/>
    <col min="11" max="11" width="9.140625" style="114" customWidth="1"/>
  </cols>
  <sheetData>
    <row r="1" spans="2:5" ht="19.5" thickBot="1">
      <c r="B1" s="5" t="s">
        <v>67</v>
      </c>
      <c r="E1" s="87" t="s">
        <v>69</v>
      </c>
    </row>
    <row r="2" spans="1:11" s="27" customFormat="1" ht="12.75">
      <c r="A2" s="4"/>
      <c r="B2" s="23"/>
      <c r="C2" s="38"/>
      <c r="D2" s="39"/>
      <c r="E2" s="39"/>
      <c r="F2" s="39"/>
      <c r="G2" s="39"/>
      <c r="H2" s="39"/>
      <c r="I2" s="39"/>
      <c r="J2" s="39"/>
      <c r="K2" s="115"/>
    </row>
    <row r="3" spans="1:11" s="27" customFormat="1" ht="12.75">
      <c r="A3" s="4"/>
      <c r="B3" s="25" t="s">
        <v>0</v>
      </c>
      <c r="C3" s="38"/>
      <c r="D3" s="39"/>
      <c r="E3" s="39"/>
      <c r="F3" s="39"/>
      <c r="G3" s="39"/>
      <c r="H3" s="39"/>
      <c r="I3" s="39"/>
      <c r="J3" s="39"/>
      <c r="K3" s="115"/>
    </row>
    <row r="4" spans="1:11" s="18" customFormat="1" ht="12.75">
      <c r="A4" s="4"/>
      <c r="C4" s="83" t="s">
        <v>13</v>
      </c>
      <c r="D4" s="46" t="s">
        <v>9</v>
      </c>
      <c r="E4" s="84"/>
      <c r="F4" s="46" t="s">
        <v>14</v>
      </c>
      <c r="G4" s="46" t="s">
        <v>9</v>
      </c>
      <c r="H4" s="84"/>
      <c r="I4" s="46" t="s">
        <v>10</v>
      </c>
      <c r="J4" s="46" t="s">
        <v>11</v>
      </c>
      <c r="K4" s="116"/>
    </row>
    <row r="5" spans="2:13" ht="12.75">
      <c r="B5" s="80" t="s">
        <v>15</v>
      </c>
      <c r="C5" s="60"/>
      <c r="D5" s="27"/>
      <c r="E5" s="27"/>
      <c r="F5" s="27"/>
      <c r="G5" s="27"/>
      <c r="H5" s="27"/>
      <c r="I5" s="27"/>
      <c r="J5" s="27"/>
      <c r="M5" s="88"/>
    </row>
    <row r="6" spans="1:13" ht="12.75">
      <c r="A6" s="4">
        <v>1</v>
      </c>
      <c r="B6" s="24" t="s">
        <v>3</v>
      </c>
      <c r="C6" s="63">
        <v>67</v>
      </c>
      <c r="D6" s="26">
        <v>0.2951388888888889</v>
      </c>
      <c r="E6" s="26">
        <v>0.36465277777777777</v>
      </c>
      <c r="F6" s="7">
        <f>E6-D6</f>
        <v>0.06951388888888888</v>
      </c>
      <c r="G6" s="26">
        <v>0.42023148148148143</v>
      </c>
      <c r="H6" s="26">
        <v>0.4920138888888889</v>
      </c>
      <c r="I6" s="7">
        <f>H6-G6</f>
        <v>0.07178240740740749</v>
      </c>
      <c r="J6" s="26">
        <f>I6+F6</f>
        <v>0.14129629629629636</v>
      </c>
      <c r="K6" s="119"/>
      <c r="M6" s="88"/>
    </row>
    <row r="7" spans="1:13" s="27" customFormat="1" ht="12.75">
      <c r="A7" s="4">
        <v>2</v>
      </c>
      <c r="B7" s="19" t="s">
        <v>23</v>
      </c>
      <c r="C7" s="65">
        <v>68</v>
      </c>
      <c r="D7" s="28">
        <v>0.2972222222222222</v>
      </c>
      <c r="E7" s="28">
        <v>0.3693518518518519</v>
      </c>
      <c r="F7" s="7">
        <f>E7-D7</f>
        <v>0.07212962962962965</v>
      </c>
      <c r="G7" s="28">
        <v>0.42490740740740746</v>
      </c>
      <c r="H7" s="28">
        <v>0.49907407407407406</v>
      </c>
      <c r="I7" s="7">
        <f>H7-G7</f>
        <v>0.0741666666666666</v>
      </c>
      <c r="J7" s="26">
        <f>I7+F7</f>
        <v>0.14629629629629626</v>
      </c>
      <c r="K7" s="120"/>
      <c r="M7" s="89"/>
    </row>
    <row r="8" spans="1:13" s="27" customFormat="1" ht="12.75">
      <c r="A8" s="4">
        <v>3</v>
      </c>
      <c r="B8" s="24" t="s">
        <v>1</v>
      </c>
      <c r="C8" s="63">
        <v>74</v>
      </c>
      <c r="D8" s="26">
        <v>0.29583333333333334</v>
      </c>
      <c r="E8" s="26">
        <v>0.3700231481481482</v>
      </c>
      <c r="F8" s="7">
        <f>E8-D8</f>
        <v>0.07418981481481485</v>
      </c>
      <c r="G8" s="26">
        <v>0.42564814814814816</v>
      </c>
      <c r="H8" s="26">
        <v>0.49959490740740736</v>
      </c>
      <c r="I8" s="7">
        <f>H8-G8</f>
        <v>0.0739467592592592</v>
      </c>
      <c r="J8" s="26">
        <f>I8+F8</f>
        <v>0.14813657407407405</v>
      </c>
      <c r="K8" s="120"/>
      <c r="M8" s="89"/>
    </row>
    <row r="9" spans="1:13" s="27" customFormat="1" ht="12.75">
      <c r="A9" s="4">
        <v>4</v>
      </c>
      <c r="B9" s="24" t="s">
        <v>2</v>
      </c>
      <c r="C9" s="63">
        <v>62</v>
      </c>
      <c r="D9" s="28">
        <v>0.2965277777777778</v>
      </c>
      <c r="E9" s="28">
        <v>0.37528935185185186</v>
      </c>
      <c r="F9" s="7">
        <f>E9-D9</f>
        <v>0.07876157407407408</v>
      </c>
      <c r="G9" s="28">
        <v>0.43084490740740744</v>
      </c>
      <c r="H9" s="28">
        <v>0.5159722222222222</v>
      </c>
      <c r="I9" s="7">
        <f>H9-G9</f>
        <v>0.08512731481481473</v>
      </c>
      <c r="J9" s="26">
        <f>I9+F9</f>
        <v>0.1638888888888888</v>
      </c>
      <c r="K9" s="120"/>
      <c r="M9" s="89"/>
    </row>
    <row r="10" spans="1:13" s="27" customFormat="1" ht="12.75">
      <c r="A10" s="4"/>
      <c r="B10" s="79" t="s">
        <v>16</v>
      </c>
      <c r="C10" s="67"/>
      <c r="D10" s="26"/>
      <c r="E10" s="26"/>
      <c r="F10" s="7"/>
      <c r="G10" s="26"/>
      <c r="H10" s="26"/>
      <c r="I10" s="7"/>
      <c r="J10" s="26"/>
      <c r="K10" s="120"/>
      <c r="M10" s="89"/>
    </row>
    <row r="11" spans="1:16" s="27" customFormat="1" ht="12.75">
      <c r="A11" s="4">
        <v>1</v>
      </c>
      <c r="B11" s="21" t="s">
        <v>45</v>
      </c>
      <c r="C11" s="67">
        <v>72</v>
      </c>
      <c r="D11" s="28">
        <v>0.3</v>
      </c>
      <c r="E11" s="28">
        <v>0.3877893518518518</v>
      </c>
      <c r="F11" s="7">
        <f aca="true" t="shared" si="0" ref="F11:F19">E11-D11</f>
        <v>0.08778935185185183</v>
      </c>
      <c r="G11" s="28">
        <v>0.4395833333333334</v>
      </c>
      <c r="H11" s="28">
        <v>0.5251157407407407</v>
      </c>
      <c r="I11" s="7">
        <f aca="true" t="shared" si="1" ref="I11:I18">H11-G11</f>
        <v>0.08553240740740736</v>
      </c>
      <c r="J11" s="26">
        <f aca="true" t="shared" si="2" ref="J11:J18">I11+F11</f>
        <v>0.1733217592592592</v>
      </c>
      <c r="K11" s="120"/>
      <c r="M11" s="89"/>
      <c r="N11" s="90"/>
      <c r="O11" s="90"/>
      <c r="P11" s="90"/>
    </row>
    <row r="12" spans="1:16" s="27" customFormat="1" ht="12.75">
      <c r="A12" s="4">
        <v>2</v>
      </c>
      <c r="B12" s="20" t="s">
        <v>43</v>
      </c>
      <c r="C12" s="67">
        <v>63</v>
      </c>
      <c r="D12" s="28">
        <v>0.301388888888889</v>
      </c>
      <c r="E12" s="14">
        <v>0.3903935185185185</v>
      </c>
      <c r="F12" s="7">
        <f t="shared" si="0"/>
        <v>0.08900462962962952</v>
      </c>
      <c r="G12" s="14">
        <v>0.4459490740740741</v>
      </c>
      <c r="H12" s="14">
        <v>0.5399652777777778</v>
      </c>
      <c r="I12" s="7">
        <f t="shared" si="1"/>
        <v>0.09401620370370373</v>
      </c>
      <c r="J12" s="26">
        <f t="shared" si="2"/>
        <v>0.18302083333333324</v>
      </c>
      <c r="K12" s="120"/>
      <c r="M12" s="89"/>
      <c r="N12" s="90"/>
      <c r="O12" s="89"/>
      <c r="P12" s="90"/>
    </row>
    <row r="13" spans="1:16" s="27" customFormat="1" ht="12.75">
      <c r="A13" s="4">
        <v>3</v>
      </c>
      <c r="B13" s="20" t="s">
        <v>26</v>
      </c>
      <c r="C13" s="67">
        <v>75</v>
      </c>
      <c r="D13" s="28">
        <v>0.29791666666666666</v>
      </c>
      <c r="E13" s="28">
        <v>0.3907986111111111</v>
      </c>
      <c r="F13" s="7">
        <f t="shared" si="0"/>
        <v>0.09288194444444442</v>
      </c>
      <c r="G13" s="28">
        <v>0.44635416666666666</v>
      </c>
      <c r="H13" s="28">
        <v>0.5388888888888889</v>
      </c>
      <c r="I13" s="7">
        <f t="shared" si="1"/>
        <v>0.0925347222222222</v>
      </c>
      <c r="J13" s="26">
        <f t="shared" si="2"/>
        <v>0.18541666666666662</v>
      </c>
      <c r="K13" s="120" t="s">
        <v>99</v>
      </c>
      <c r="M13" s="89"/>
      <c r="N13" s="92"/>
      <c r="O13" s="92"/>
      <c r="P13" s="92"/>
    </row>
    <row r="14" spans="1:13" s="27" customFormat="1" ht="12.75">
      <c r="A14" s="4">
        <v>4</v>
      </c>
      <c r="B14" s="21" t="s">
        <v>24</v>
      </c>
      <c r="C14" s="67">
        <v>65</v>
      </c>
      <c r="D14" s="28">
        <v>0.29930555555555555</v>
      </c>
      <c r="E14" s="28">
        <v>0.3907407407407408</v>
      </c>
      <c r="F14" s="7">
        <f t="shared" si="0"/>
        <v>0.09143518518518523</v>
      </c>
      <c r="G14" s="28">
        <v>0.44629629629629625</v>
      </c>
      <c r="H14" s="28">
        <v>0.540775462962963</v>
      </c>
      <c r="I14" s="7">
        <f t="shared" si="1"/>
        <v>0.09447916666666673</v>
      </c>
      <c r="J14" s="26">
        <f t="shared" si="2"/>
        <v>0.18591435185185196</v>
      </c>
      <c r="K14" s="120"/>
      <c r="M14" s="89"/>
    </row>
    <row r="15" spans="1:13" ht="12.75">
      <c r="A15" s="4">
        <v>5</v>
      </c>
      <c r="B15" s="20" t="s">
        <v>41</v>
      </c>
      <c r="C15" s="67">
        <v>73</v>
      </c>
      <c r="D15" s="28">
        <v>0.302083333333333</v>
      </c>
      <c r="E15" s="28">
        <v>0.3996296296296296</v>
      </c>
      <c r="F15" s="7">
        <f t="shared" si="0"/>
        <v>0.09754629629629663</v>
      </c>
      <c r="G15" s="28">
        <v>0.4552662037037037</v>
      </c>
      <c r="H15" s="28">
        <v>0.5587962962962963</v>
      </c>
      <c r="I15" s="7">
        <f t="shared" si="1"/>
        <v>0.10353009259259266</v>
      </c>
      <c r="J15" s="26">
        <f t="shared" si="2"/>
        <v>0.2010763888888893</v>
      </c>
      <c r="K15" s="119"/>
      <c r="L15" s="27"/>
      <c r="M15" s="88"/>
    </row>
    <row r="16" spans="1:13" s="27" customFormat="1" ht="12.75">
      <c r="A16" s="4">
        <v>6</v>
      </c>
      <c r="B16" s="20" t="s">
        <v>25</v>
      </c>
      <c r="C16" s="67">
        <v>71</v>
      </c>
      <c r="D16" s="28">
        <v>0.2986111111111111</v>
      </c>
      <c r="E16" s="28">
        <v>0.39427083333333335</v>
      </c>
      <c r="F16" s="7">
        <f t="shared" si="0"/>
        <v>0.09565972222222224</v>
      </c>
      <c r="G16" s="28">
        <v>0.4498263888888889</v>
      </c>
      <c r="H16" s="28">
        <v>0.5554513888888889</v>
      </c>
      <c r="I16" s="7">
        <f t="shared" si="1"/>
        <v>0.10562500000000002</v>
      </c>
      <c r="J16" s="26">
        <f t="shared" si="2"/>
        <v>0.20128472222222227</v>
      </c>
      <c r="K16" s="120"/>
      <c r="M16" s="89"/>
    </row>
    <row r="17" spans="1:13" s="27" customFormat="1" ht="12.75">
      <c r="A17" s="4">
        <v>7</v>
      </c>
      <c r="B17" s="21" t="s">
        <v>39</v>
      </c>
      <c r="C17" s="67">
        <v>60</v>
      </c>
      <c r="D17" s="28">
        <v>0.300694444444444</v>
      </c>
      <c r="E17" s="28">
        <v>0.41105324074074073</v>
      </c>
      <c r="F17" s="7">
        <f t="shared" si="0"/>
        <v>0.11035879629629675</v>
      </c>
      <c r="G17" s="28">
        <v>0.4666087962962963</v>
      </c>
      <c r="H17" s="28">
        <v>0.5638657407407407</v>
      </c>
      <c r="I17" s="7">
        <f t="shared" si="1"/>
        <v>0.09725694444444438</v>
      </c>
      <c r="J17" s="26">
        <f t="shared" si="2"/>
        <v>0.20761574074074113</v>
      </c>
      <c r="K17" s="120"/>
      <c r="M17" s="89"/>
    </row>
    <row r="18" spans="1:13" s="27" customFormat="1" ht="12.75">
      <c r="A18" s="4">
        <v>8</v>
      </c>
      <c r="B18" s="21" t="s">
        <v>40</v>
      </c>
      <c r="C18" s="67">
        <v>61</v>
      </c>
      <c r="D18" s="28">
        <v>0.302777777777778</v>
      </c>
      <c r="E18" s="28">
        <v>0.4112268518518518</v>
      </c>
      <c r="F18" s="7">
        <f t="shared" si="0"/>
        <v>0.10844907407407384</v>
      </c>
      <c r="G18" s="28">
        <v>0.466875</v>
      </c>
      <c r="H18" s="28">
        <v>0.5842592592592593</v>
      </c>
      <c r="I18" s="7">
        <f t="shared" si="1"/>
        <v>0.11738425925925927</v>
      </c>
      <c r="J18" s="26">
        <f t="shared" si="2"/>
        <v>0.2258333333333331</v>
      </c>
      <c r="K18" s="120"/>
      <c r="M18" s="89"/>
    </row>
    <row r="19" spans="1:13" s="27" customFormat="1" ht="12.75">
      <c r="A19" s="4"/>
      <c r="B19" s="21" t="s">
        <v>71</v>
      </c>
      <c r="C19" s="67" t="s">
        <v>70</v>
      </c>
      <c r="D19" s="28">
        <v>0.3055555555555555</v>
      </c>
      <c r="E19" s="28">
        <v>0.4601851851851852</v>
      </c>
      <c r="F19" s="7">
        <f t="shared" si="0"/>
        <v>0.15462962962962967</v>
      </c>
      <c r="G19" s="28"/>
      <c r="H19" s="28"/>
      <c r="I19" s="7"/>
      <c r="J19" s="26"/>
      <c r="K19" s="120"/>
      <c r="M19" s="89"/>
    </row>
    <row r="20" spans="1:13" s="27" customFormat="1" ht="12.75">
      <c r="A20" s="4"/>
      <c r="B20" s="79" t="s">
        <v>38</v>
      </c>
      <c r="C20" s="67"/>
      <c r="D20" s="28"/>
      <c r="E20" s="28"/>
      <c r="F20" s="7"/>
      <c r="G20" s="28"/>
      <c r="H20" s="28"/>
      <c r="I20" s="7"/>
      <c r="J20" s="26"/>
      <c r="K20" s="120"/>
      <c r="M20" s="89"/>
    </row>
    <row r="21" spans="1:13" s="27" customFormat="1" ht="12.75">
      <c r="A21" s="4">
        <v>1</v>
      </c>
      <c r="B21" s="21" t="s">
        <v>27</v>
      </c>
      <c r="C21" s="67">
        <v>80</v>
      </c>
      <c r="D21" s="28">
        <v>0.3034722222222222</v>
      </c>
      <c r="E21" s="28">
        <v>0.3968171296296296</v>
      </c>
      <c r="F21" s="7">
        <f>E21-D21</f>
        <v>0.09334490740740742</v>
      </c>
      <c r="G21" s="28">
        <v>0.45241898148148146</v>
      </c>
      <c r="H21" s="28">
        <v>0.5743402777777777</v>
      </c>
      <c r="I21" s="7">
        <f>H21-G21</f>
        <v>0.12192129629629628</v>
      </c>
      <c r="J21" s="26">
        <f>I21+F21</f>
        <v>0.2152662037037037</v>
      </c>
      <c r="K21" s="120"/>
      <c r="M21" s="89"/>
    </row>
    <row r="22" spans="1:11" s="27" customFormat="1" ht="12.75">
      <c r="A22" s="4">
        <v>2</v>
      </c>
      <c r="B22" s="21" t="s">
        <v>46</v>
      </c>
      <c r="C22" s="67">
        <v>81</v>
      </c>
      <c r="D22" s="28">
        <v>0.30416666666666664</v>
      </c>
      <c r="E22" s="28">
        <v>0.3944212962962963</v>
      </c>
      <c r="F22" s="7">
        <f>E22-D22</f>
        <v>0.09025462962962966</v>
      </c>
      <c r="G22" s="28">
        <v>0.4499421296296296</v>
      </c>
      <c r="H22" s="28">
        <v>0.5824189814814814</v>
      </c>
      <c r="I22" s="7">
        <f>H22-G22</f>
        <v>0.13247685185185182</v>
      </c>
      <c r="J22" s="26">
        <f>I22+F22</f>
        <v>0.22273148148148147</v>
      </c>
      <c r="K22" s="120"/>
    </row>
    <row r="23" spans="1:13" s="27" customFormat="1" ht="12.75">
      <c r="A23" s="4">
        <v>3</v>
      </c>
      <c r="B23" s="20" t="s">
        <v>47</v>
      </c>
      <c r="C23" s="67">
        <v>82</v>
      </c>
      <c r="D23" s="28">
        <v>0.3048611111111111</v>
      </c>
      <c r="E23" s="28">
        <v>0.393587962962963</v>
      </c>
      <c r="F23" s="7">
        <f>E23-D23</f>
        <v>0.08872685185185192</v>
      </c>
      <c r="G23" s="28"/>
      <c r="H23" s="28"/>
      <c r="I23" s="7">
        <f>H23-G23</f>
        <v>0</v>
      </c>
      <c r="J23" s="26">
        <f>I23+F23</f>
        <v>0.08872685185185192</v>
      </c>
      <c r="K23" s="120"/>
      <c r="M23" s="89"/>
    </row>
    <row r="24" spans="1:13" s="27" customFormat="1" ht="12.75">
      <c r="A24" s="4"/>
      <c r="B24" s="36"/>
      <c r="C24" s="70"/>
      <c r="D24" s="28"/>
      <c r="E24" s="28"/>
      <c r="F24" s="7"/>
      <c r="G24" s="28"/>
      <c r="H24" s="28"/>
      <c r="I24" s="7"/>
      <c r="J24" s="26"/>
      <c r="K24" s="120"/>
      <c r="M24" s="89"/>
    </row>
    <row r="25" spans="1:13" s="27" customFormat="1" ht="12.75">
      <c r="A25" s="4"/>
      <c r="B25" s="79" t="s">
        <v>17</v>
      </c>
      <c r="C25" s="67"/>
      <c r="D25" s="28"/>
      <c r="E25" s="28"/>
      <c r="F25" s="7"/>
      <c r="G25" s="28"/>
      <c r="H25" s="28"/>
      <c r="I25" s="7"/>
      <c r="J25" s="26"/>
      <c r="K25" s="120"/>
      <c r="M25" s="89"/>
    </row>
    <row r="26" spans="1:13" s="27" customFormat="1" ht="12.75">
      <c r="A26" s="4">
        <v>1</v>
      </c>
      <c r="B26" s="19" t="s">
        <v>4</v>
      </c>
      <c r="C26" s="65">
        <v>91</v>
      </c>
      <c r="D26" s="28">
        <v>0.30625</v>
      </c>
      <c r="E26" s="28">
        <v>0.3769097222222222</v>
      </c>
      <c r="F26" s="7">
        <f>E26-D26</f>
        <v>0.07065972222222217</v>
      </c>
      <c r="G26" s="28">
        <v>0.43246527777777777</v>
      </c>
      <c r="H26" s="28">
        <v>0.513888888888889</v>
      </c>
      <c r="I26" s="7">
        <f>H26-G26</f>
        <v>0.08142361111111118</v>
      </c>
      <c r="J26" s="26">
        <f>I26+F26</f>
        <v>0.15208333333333335</v>
      </c>
      <c r="K26" s="120"/>
      <c r="M26" s="89"/>
    </row>
    <row r="27" spans="1:13" s="27" customFormat="1" ht="12.75">
      <c r="A27" s="4">
        <v>2</v>
      </c>
      <c r="B27" s="20" t="s">
        <v>48</v>
      </c>
      <c r="C27" s="67">
        <v>26</v>
      </c>
      <c r="D27" s="28">
        <v>0.3069444444444444</v>
      </c>
      <c r="E27" s="28">
        <v>0.3830439814814815</v>
      </c>
      <c r="F27" s="7">
        <f>E27-D27</f>
        <v>0.07609953703703709</v>
      </c>
      <c r="G27" s="28">
        <v>0.438599537037037</v>
      </c>
      <c r="H27" s="28">
        <v>0.5182291666666666</v>
      </c>
      <c r="I27" s="7">
        <f>H27-G27</f>
        <v>0.0796296296296296</v>
      </c>
      <c r="J27" s="26">
        <f>I27+F27</f>
        <v>0.1557291666666667</v>
      </c>
      <c r="K27" s="120"/>
      <c r="M27" s="89"/>
    </row>
    <row r="28" spans="1:13" s="27" customFormat="1" ht="12.75">
      <c r="A28" s="4">
        <v>3</v>
      </c>
      <c r="B28" s="19" t="s">
        <v>5</v>
      </c>
      <c r="C28" s="65">
        <v>99</v>
      </c>
      <c r="D28" s="28">
        <v>0.3076388888888889</v>
      </c>
      <c r="E28" s="28">
        <v>0.39548611111111115</v>
      </c>
      <c r="F28" s="7">
        <f>E28-D28</f>
        <v>0.08784722222222224</v>
      </c>
      <c r="G28" s="28">
        <v>0.4510416666666666</v>
      </c>
      <c r="H28" s="28">
        <v>0.5736226851851852</v>
      </c>
      <c r="I28" s="7">
        <f>H28-G28</f>
        <v>0.1225810185185186</v>
      </c>
      <c r="J28" s="26">
        <f>I28+F28</f>
        <v>0.21042824074074085</v>
      </c>
      <c r="K28" s="120"/>
      <c r="M28" s="89"/>
    </row>
    <row r="29" spans="1:13" s="27" customFormat="1" ht="12.75">
      <c r="A29" s="4"/>
      <c r="B29" s="79" t="s">
        <v>18</v>
      </c>
      <c r="C29" s="67"/>
      <c r="D29" s="28"/>
      <c r="E29" s="28"/>
      <c r="F29" s="7"/>
      <c r="G29" s="28"/>
      <c r="H29" s="28"/>
      <c r="I29" s="7"/>
      <c r="J29" s="26"/>
      <c r="K29" s="120"/>
      <c r="M29" s="89"/>
    </row>
    <row r="30" spans="1:13" s="27" customFormat="1" ht="12.75">
      <c r="A30" s="4">
        <v>1</v>
      </c>
      <c r="B30" s="21" t="s">
        <v>7</v>
      </c>
      <c r="C30" s="67">
        <v>94</v>
      </c>
      <c r="D30" s="28">
        <v>0.3090277777777778</v>
      </c>
      <c r="E30" s="28">
        <v>0.39803240740740736</v>
      </c>
      <c r="F30" s="7">
        <f>E30-D30</f>
        <v>0.08900462962962957</v>
      </c>
      <c r="G30" s="28">
        <v>0.4527777777777778</v>
      </c>
      <c r="H30" s="28">
        <v>0.5654166666666667</v>
      </c>
      <c r="I30" s="7">
        <f>H30-G30</f>
        <v>0.1126388888888889</v>
      </c>
      <c r="J30" s="26">
        <f>I30+F30</f>
        <v>0.20164351851851847</v>
      </c>
      <c r="K30" s="120"/>
      <c r="M30" s="89"/>
    </row>
    <row r="31" spans="1:11" s="27" customFormat="1" ht="12.75">
      <c r="A31" s="4">
        <v>2</v>
      </c>
      <c r="B31" s="20" t="s">
        <v>51</v>
      </c>
      <c r="C31" s="67">
        <v>27</v>
      </c>
      <c r="D31" s="28">
        <v>0.3111111111111111</v>
      </c>
      <c r="E31" s="28">
        <v>0.39606481481481487</v>
      </c>
      <c r="F31" s="7">
        <f>E31-D31</f>
        <v>0.08495370370370375</v>
      </c>
      <c r="G31" s="28">
        <v>0.4517361111111111</v>
      </c>
      <c r="H31" s="28">
        <v>0.5742476851851852</v>
      </c>
      <c r="I31" s="7">
        <f>H31-G31</f>
        <v>0.12251157407407409</v>
      </c>
      <c r="J31" s="26">
        <f>I31+F31</f>
        <v>0.20746527777777785</v>
      </c>
      <c r="K31" s="120"/>
    </row>
    <row r="32" spans="1:11" s="27" customFormat="1" ht="12.75">
      <c r="A32" s="4">
        <v>3</v>
      </c>
      <c r="B32" s="20" t="s">
        <v>49</v>
      </c>
      <c r="C32" s="67">
        <v>24</v>
      </c>
      <c r="D32" s="28">
        <v>0.30833333333333335</v>
      </c>
      <c r="E32" s="28">
        <v>0.42246527777777776</v>
      </c>
      <c r="F32" s="7">
        <f>E32-D32</f>
        <v>0.11413194444444441</v>
      </c>
      <c r="G32" s="28">
        <v>0.4780324074074074</v>
      </c>
      <c r="H32" s="28">
        <v>0.5794791666666667</v>
      </c>
      <c r="I32" s="7">
        <f>H32-G32</f>
        <v>0.10144675925925928</v>
      </c>
      <c r="J32" s="26">
        <f>I32+F32</f>
        <v>0.2155787037037037</v>
      </c>
      <c r="K32" s="120"/>
    </row>
    <row r="33" spans="1:11" s="27" customFormat="1" ht="12.75">
      <c r="A33" s="4">
        <v>4</v>
      </c>
      <c r="B33" s="20" t="s">
        <v>6</v>
      </c>
      <c r="C33" s="67">
        <v>95</v>
      </c>
      <c r="D33" s="28">
        <v>0.30972222222222223</v>
      </c>
      <c r="E33" s="28">
        <v>0.4310185185185185</v>
      </c>
      <c r="F33" s="7">
        <f>E33-D33</f>
        <v>0.12129629629629629</v>
      </c>
      <c r="G33" s="28">
        <v>0.517361111111111</v>
      </c>
      <c r="H33" s="28">
        <v>0.6539930555555555</v>
      </c>
      <c r="I33" s="7">
        <f>H33-G33</f>
        <v>0.1366319444444445</v>
      </c>
      <c r="J33" s="26">
        <f>I33+F33</f>
        <v>0.2579282407407408</v>
      </c>
      <c r="K33" s="120"/>
    </row>
    <row r="34" spans="1:11" s="27" customFormat="1" ht="12.75">
      <c r="A34" s="4">
        <v>5</v>
      </c>
      <c r="B34" s="20" t="s">
        <v>8</v>
      </c>
      <c r="C34" s="67">
        <v>22</v>
      </c>
      <c r="D34" s="28">
        <v>0.3104166666666667</v>
      </c>
      <c r="E34" s="28">
        <v>0.4217592592592592</v>
      </c>
      <c r="F34" s="7">
        <f>E34-D34</f>
        <v>0.11134259259259255</v>
      </c>
      <c r="G34" s="28"/>
      <c r="H34" s="28"/>
      <c r="I34" s="7">
        <f>H34-G34</f>
        <v>0</v>
      </c>
      <c r="J34" s="26">
        <f>I34+F34</f>
        <v>0.11134259259259255</v>
      </c>
      <c r="K34" s="120"/>
    </row>
    <row r="35" spans="1:11" s="27" customFormat="1" ht="12.75">
      <c r="A35" s="4"/>
      <c r="B35" s="22"/>
      <c r="C35" s="33"/>
      <c r="D35" s="34"/>
      <c r="E35" s="34"/>
      <c r="F35" s="11"/>
      <c r="G35" s="34"/>
      <c r="H35" s="34"/>
      <c r="I35" s="11"/>
      <c r="J35" s="35"/>
      <c r="K35" s="115"/>
    </row>
    <row r="36" spans="1:11" s="18" customFormat="1" ht="15.75" thickBot="1">
      <c r="A36" s="4"/>
      <c r="B36" s="22"/>
      <c r="C36" s="10"/>
      <c r="D36" s="8"/>
      <c r="E36" s="8"/>
      <c r="F36" s="8"/>
      <c r="G36" s="8"/>
      <c r="H36" s="8"/>
      <c r="I36" s="8"/>
      <c r="J36" s="11"/>
      <c r="K36" s="116"/>
    </row>
    <row r="37" spans="1:11" s="37" customFormat="1" ht="19.5" thickBot="1">
      <c r="A37" s="9"/>
      <c r="B37" s="5" t="s">
        <v>67</v>
      </c>
      <c r="C37" s="6"/>
      <c r="D37" s="1"/>
      <c r="E37" s="87" t="s">
        <v>68</v>
      </c>
      <c r="F37" s="1"/>
      <c r="G37" s="1"/>
      <c r="H37" s="1"/>
      <c r="I37" s="1"/>
      <c r="J37" s="1"/>
      <c r="K37" s="117"/>
    </row>
    <row r="38" ht="12.75">
      <c r="B38" s="18"/>
    </row>
    <row r="39" spans="1:11" s="27" customFormat="1" ht="12.75">
      <c r="A39" s="4"/>
      <c r="B39" s="25" t="s">
        <v>0</v>
      </c>
      <c r="C39" s="6"/>
      <c r="D39" s="1"/>
      <c r="E39" s="1"/>
      <c r="F39" s="1"/>
      <c r="G39" s="1"/>
      <c r="H39" s="1"/>
      <c r="I39" s="1"/>
      <c r="J39" s="1"/>
      <c r="K39" s="115"/>
    </row>
    <row r="40" spans="1:11" s="27" customFormat="1" ht="12.75">
      <c r="A40" s="4"/>
      <c r="B40" s="18"/>
      <c r="C40" s="83" t="s">
        <v>13</v>
      </c>
      <c r="D40" s="46" t="s">
        <v>9</v>
      </c>
      <c r="E40" s="84"/>
      <c r="F40" s="46" t="s">
        <v>14</v>
      </c>
      <c r="G40" s="46" t="s">
        <v>9</v>
      </c>
      <c r="H40" s="84"/>
      <c r="I40" s="46" t="s">
        <v>10</v>
      </c>
      <c r="J40" s="46" t="s">
        <v>11</v>
      </c>
      <c r="K40" s="115"/>
    </row>
    <row r="41" spans="1:11" s="27" customFormat="1" ht="12.75">
      <c r="A41" s="4"/>
      <c r="B41" s="18"/>
      <c r="C41" s="17"/>
      <c r="D41" s="3"/>
      <c r="E41" s="1"/>
      <c r="F41" s="3"/>
      <c r="G41" s="3"/>
      <c r="H41" s="1"/>
      <c r="I41" s="3"/>
      <c r="J41" s="3"/>
      <c r="K41" s="115"/>
    </row>
    <row r="42" spans="1:11" s="27" customFormat="1" ht="12.75">
      <c r="A42" s="4"/>
      <c r="B42" s="80" t="s">
        <v>19</v>
      </c>
      <c r="C42" s="63"/>
      <c r="D42" s="2"/>
      <c r="E42" s="2"/>
      <c r="F42" s="2"/>
      <c r="G42" s="2"/>
      <c r="H42" s="2"/>
      <c r="I42" s="2"/>
      <c r="J42" s="2"/>
      <c r="K42" s="120"/>
    </row>
    <row r="43" spans="2:13" ht="12.75">
      <c r="B43" s="20" t="s">
        <v>30</v>
      </c>
      <c r="C43" s="67">
        <v>44</v>
      </c>
      <c r="D43" s="28">
        <v>0.3194444444444445</v>
      </c>
      <c r="E43" s="28">
        <v>0.3917592592592593</v>
      </c>
      <c r="F43" s="7">
        <f aca="true" t="shared" si="3" ref="F43:F51">E43-D43</f>
        <v>0.07231481481481483</v>
      </c>
      <c r="G43" s="28">
        <v>0.4473148148148148</v>
      </c>
      <c r="H43" s="28">
        <v>0.5297800925925926</v>
      </c>
      <c r="I43" s="7">
        <f>H43-G43</f>
        <v>0.08246527777777785</v>
      </c>
      <c r="J43" s="26">
        <f>I43+F43</f>
        <v>0.15478009259259268</v>
      </c>
      <c r="K43" s="119"/>
      <c r="L43" s="27"/>
      <c r="M43" s="89"/>
    </row>
    <row r="44" spans="1:13" s="27" customFormat="1" ht="12.75">
      <c r="A44" s="4"/>
      <c r="B44" s="20" t="s">
        <v>29</v>
      </c>
      <c r="C44" s="67">
        <v>43</v>
      </c>
      <c r="D44" s="28">
        <v>0.3201388888888889</v>
      </c>
      <c r="E44" s="28">
        <v>0.42818287037037034</v>
      </c>
      <c r="F44" s="7">
        <f t="shared" si="3"/>
        <v>0.10804398148148142</v>
      </c>
      <c r="G44" s="28">
        <v>0.4835069444444444</v>
      </c>
      <c r="H44" s="28">
        <v>0.5649768518518519</v>
      </c>
      <c r="I44" s="7">
        <f>H44-G44</f>
        <v>0.08146990740740745</v>
      </c>
      <c r="J44" s="26">
        <f>I44+F44</f>
        <v>0.18951388888888887</v>
      </c>
      <c r="K44" s="120"/>
      <c r="M44" s="89"/>
    </row>
    <row r="45" spans="1:13" s="27" customFormat="1" ht="12.75">
      <c r="A45" s="4"/>
      <c r="B45" s="20" t="s">
        <v>53</v>
      </c>
      <c r="C45" s="67">
        <v>42</v>
      </c>
      <c r="D45" s="28">
        <v>0.3215277777777778</v>
      </c>
      <c r="E45" s="28">
        <v>0.4017939814814815</v>
      </c>
      <c r="F45" s="7">
        <f t="shared" si="3"/>
        <v>0.08026620370370369</v>
      </c>
      <c r="G45" s="28">
        <v>0.45734953703703707</v>
      </c>
      <c r="H45" s="28">
        <v>0.5855324074074074</v>
      </c>
      <c r="I45" s="7">
        <f>H45-G45</f>
        <v>0.12818287037037035</v>
      </c>
      <c r="J45" s="26">
        <f>I45+F45</f>
        <v>0.20844907407407404</v>
      </c>
      <c r="K45" s="120"/>
      <c r="L45"/>
      <c r="M45" s="89"/>
    </row>
    <row r="46" spans="1:13" s="27" customFormat="1" ht="12.75">
      <c r="A46" s="4"/>
      <c r="B46" s="20"/>
      <c r="C46" s="67"/>
      <c r="D46" s="28"/>
      <c r="E46" s="28"/>
      <c r="F46" s="7"/>
      <c r="G46" s="28"/>
      <c r="H46" s="28"/>
      <c r="I46" s="7"/>
      <c r="J46" s="26"/>
      <c r="K46" s="120"/>
      <c r="M46" s="89"/>
    </row>
    <row r="47" spans="1:13" s="27" customFormat="1" ht="12.75">
      <c r="A47" s="4"/>
      <c r="B47" s="79" t="s">
        <v>20</v>
      </c>
      <c r="C47" s="67"/>
      <c r="D47" s="28"/>
      <c r="E47" s="28"/>
      <c r="F47" s="7"/>
      <c r="G47" s="28"/>
      <c r="H47" s="28"/>
      <c r="I47" s="7"/>
      <c r="J47" s="26"/>
      <c r="K47" s="120"/>
      <c r="M47" s="89"/>
    </row>
    <row r="48" spans="1:13" s="27" customFormat="1" ht="12.75">
      <c r="A48" s="4"/>
      <c r="B48" s="20" t="s">
        <v>56</v>
      </c>
      <c r="C48" s="67">
        <v>45</v>
      </c>
      <c r="D48" s="28">
        <v>0.32916666666666666</v>
      </c>
      <c r="E48" s="28">
        <v>0.43269675925925927</v>
      </c>
      <c r="F48" s="7">
        <f t="shared" si="3"/>
        <v>0.1035300925925926</v>
      </c>
      <c r="G48" s="28">
        <v>0.49583333333333335</v>
      </c>
      <c r="H48" s="28">
        <v>0.6003703703703703</v>
      </c>
      <c r="I48" s="7">
        <f>H48-G48</f>
        <v>0.10453703703703698</v>
      </c>
      <c r="J48" s="26">
        <f>I48+F48</f>
        <v>0.2080671296296296</v>
      </c>
      <c r="K48" s="120"/>
      <c r="M48" s="89"/>
    </row>
    <row r="49" spans="1:13" s="27" customFormat="1" ht="12.75">
      <c r="A49" s="4"/>
      <c r="B49" s="21" t="s">
        <v>55</v>
      </c>
      <c r="C49" s="67">
        <v>40</v>
      </c>
      <c r="D49" s="28">
        <v>0.33125</v>
      </c>
      <c r="E49" s="28">
        <v>0.4628703703703703</v>
      </c>
      <c r="F49" s="7">
        <f t="shared" si="3"/>
        <v>0.13162037037037033</v>
      </c>
      <c r="G49" s="28">
        <v>0.5208333333333334</v>
      </c>
      <c r="H49" s="28">
        <v>0.6582175925925926</v>
      </c>
      <c r="I49" s="7">
        <f>H49-G49</f>
        <v>0.13738425925925923</v>
      </c>
      <c r="J49" s="26">
        <f>I49+F49</f>
        <v>0.26900462962962957</v>
      </c>
      <c r="K49" s="120"/>
      <c r="M49" s="89"/>
    </row>
    <row r="50" spans="1:13" s="27" customFormat="1" ht="12.75">
      <c r="A50" s="4"/>
      <c r="B50" s="20" t="s">
        <v>54</v>
      </c>
      <c r="C50" s="67">
        <v>41</v>
      </c>
      <c r="D50" s="28">
        <v>0.33194444444444443</v>
      </c>
      <c r="E50" s="28">
        <v>0.4273726851851852</v>
      </c>
      <c r="F50" s="7">
        <f t="shared" si="3"/>
        <v>0.09542824074074074</v>
      </c>
      <c r="G50" s="28">
        <v>0.48292824074074076</v>
      </c>
      <c r="H50" s="28">
        <v>0.570775462962963</v>
      </c>
      <c r="I50" s="7">
        <f>H50-G50</f>
        <v>0.08784722222222224</v>
      </c>
      <c r="J50" s="26">
        <f>I50+F50</f>
        <v>0.183275462962963</v>
      </c>
      <c r="K50" s="120"/>
      <c r="M50" s="89"/>
    </row>
    <row r="51" spans="1:13" s="27" customFormat="1" ht="12.75">
      <c r="A51" s="4"/>
      <c r="B51" s="20" t="s">
        <v>57</v>
      </c>
      <c r="C51" s="67">
        <v>46</v>
      </c>
      <c r="D51" s="28">
        <v>0.3326388888888889</v>
      </c>
      <c r="E51" s="28">
        <v>0.455787037037037</v>
      </c>
      <c r="F51" s="7">
        <f t="shared" si="3"/>
        <v>0.12314814814814812</v>
      </c>
      <c r="G51" s="28">
        <v>0.5113425925925926</v>
      </c>
      <c r="H51" s="28">
        <v>0.6723726851851852</v>
      </c>
      <c r="I51" s="7">
        <f>H51-G51</f>
        <v>0.1610300925925926</v>
      </c>
      <c r="J51" s="26">
        <f>I51+F51</f>
        <v>0.2841782407407407</v>
      </c>
      <c r="K51" s="120"/>
      <c r="M51" s="89"/>
    </row>
    <row r="52" spans="1:13" s="27" customFormat="1" ht="12.75">
      <c r="A52" s="4"/>
      <c r="B52" s="20"/>
      <c r="C52" s="67"/>
      <c r="D52" s="28"/>
      <c r="E52" s="28"/>
      <c r="F52" s="7"/>
      <c r="G52" s="28"/>
      <c r="H52" s="28"/>
      <c r="I52" s="7"/>
      <c r="J52" s="26"/>
      <c r="K52" s="120"/>
      <c r="M52" s="89"/>
    </row>
    <row r="53" spans="1:13" s="27" customFormat="1" ht="12.75">
      <c r="A53" s="4"/>
      <c r="B53" s="79" t="s">
        <v>21</v>
      </c>
      <c r="C53" s="67"/>
      <c r="D53" s="28"/>
      <c r="E53" s="28"/>
      <c r="F53" s="7"/>
      <c r="G53" s="28"/>
      <c r="H53" s="28"/>
      <c r="I53" s="7"/>
      <c r="J53" s="26"/>
      <c r="K53" s="120"/>
      <c r="M53" s="89"/>
    </row>
    <row r="54" spans="1:13" s="27" customFormat="1" ht="12.75">
      <c r="A54" s="4"/>
      <c r="B54" s="19" t="s">
        <v>33</v>
      </c>
      <c r="C54" s="65">
        <v>30</v>
      </c>
      <c r="D54" s="28">
        <v>0.32083333333333336</v>
      </c>
      <c r="E54" s="28">
        <v>0.3983912037037037</v>
      </c>
      <c r="F54" s="7">
        <f>E54-D54</f>
        <v>0.07755787037037032</v>
      </c>
      <c r="G54" s="28">
        <v>0.45358796296296294</v>
      </c>
      <c r="H54" s="28">
        <v>0.5395833333333333</v>
      </c>
      <c r="I54" s="7">
        <f>H54-G54</f>
        <v>0.08599537037037036</v>
      </c>
      <c r="J54" s="26">
        <f>I54+F54</f>
        <v>0.16355324074074068</v>
      </c>
      <c r="K54" s="120"/>
      <c r="M54" s="90"/>
    </row>
    <row r="55" spans="1:13" s="27" customFormat="1" ht="12.75">
      <c r="A55" s="4"/>
      <c r="B55" s="21" t="s">
        <v>35</v>
      </c>
      <c r="C55" s="67">
        <v>34</v>
      </c>
      <c r="D55" s="28">
        <v>0.32222222222222224</v>
      </c>
      <c r="E55" s="28">
        <v>0.4042361111111111</v>
      </c>
      <c r="F55" s="7">
        <f>E55-D55</f>
        <v>0.08201388888888883</v>
      </c>
      <c r="G55" s="28">
        <v>0.45990740740740743</v>
      </c>
      <c r="H55" s="28">
        <v>0.5527546296296296</v>
      </c>
      <c r="I55" s="7">
        <f>H55-G55</f>
        <v>0.09284722222222219</v>
      </c>
      <c r="J55" s="26">
        <f>I55+F55</f>
        <v>0.17486111111111102</v>
      </c>
      <c r="K55" s="120" t="s">
        <v>99</v>
      </c>
      <c r="M55" s="89"/>
    </row>
    <row r="56" spans="1:13" s="27" customFormat="1" ht="12.75">
      <c r="A56" s="4"/>
      <c r="B56" s="19" t="s">
        <v>32</v>
      </c>
      <c r="C56" s="65">
        <v>31</v>
      </c>
      <c r="D56" s="28">
        <v>0.3236111111111111</v>
      </c>
      <c r="E56" s="28">
        <v>0.40521990740740743</v>
      </c>
      <c r="F56" s="7">
        <f>E56-D56</f>
        <v>0.0816087962962963</v>
      </c>
      <c r="G56" s="28">
        <v>0.46077546296296296</v>
      </c>
      <c r="H56" s="28">
        <v>0.5627430555555556</v>
      </c>
      <c r="I56" s="7">
        <f>H56-G56</f>
        <v>0.10196759259259264</v>
      </c>
      <c r="J56" s="26">
        <f>I56+F56</f>
        <v>0.18357638888888894</v>
      </c>
      <c r="K56" s="120"/>
      <c r="M56" s="88"/>
    </row>
    <row r="57" spans="1:13" s="27" customFormat="1" ht="12.75">
      <c r="A57" s="4"/>
      <c r="B57" s="19" t="s">
        <v>31</v>
      </c>
      <c r="C57" s="65">
        <v>32</v>
      </c>
      <c r="D57" s="28">
        <v>0.32430555555555557</v>
      </c>
      <c r="E57" s="28">
        <v>0.403587962962963</v>
      </c>
      <c r="F57" s="7">
        <f>E57-D57</f>
        <v>0.07928240740740744</v>
      </c>
      <c r="G57" s="28"/>
      <c r="H57" s="28"/>
      <c r="I57" s="7">
        <f>H57-G57</f>
        <v>0</v>
      </c>
      <c r="J57" s="26">
        <f>I57+F57</f>
        <v>0.07928240740740744</v>
      </c>
      <c r="K57" s="120"/>
      <c r="M57" s="89"/>
    </row>
    <row r="58" spans="1:13" s="27" customFormat="1" ht="12.75">
      <c r="A58" s="4"/>
      <c r="B58" s="19" t="s">
        <v>34</v>
      </c>
      <c r="C58" s="65">
        <v>35</v>
      </c>
      <c r="D58" s="28">
        <v>0.3277777777777778</v>
      </c>
      <c r="E58" s="28">
        <v>0.3736111111111111</v>
      </c>
      <c r="F58" s="7">
        <f>E58-D58</f>
        <v>0.04583333333333334</v>
      </c>
      <c r="G58" s="28"/>
      <c r="H58" s="28"/>
      <c r="I58" s="7">
        <f>H58-G58</f>
        <v>0</v>
      </c>
      <c r="J58" s="26">
        <f>I58+F58</f>
        <v>0.04583333333333334</v>
      </c>
      <c r="K58" s="120"/>
      <c r="M58" s="88"/>
    </row>
    <row r="59" spans="1:13" s="27" customFormat="1" ht="12.75">
      <c r="A59" s="4"/>
      <c r="B59" s="85"/>
      <c r="C59" s="86"/>
      <c r="D59" s="28"/>
      <c r="E59" s="28"/>
      <c r="F59" s="7"/>
      <c r="G59" s="28"/>
      <c r="H59" s="28"/>
      <c r="I59" s="7"/>
      <c r="J59" s="26"/>
      <c r="K59" s="120"/>
      <c r="M59" s="89"/>
    </row>
    <row r="60" spans="1:13" s="27" customFormat="1" ht="12.75">
      <c r="A60" s="4"/>
      <c r="B60" s="81" t="s">
        <v>22</v>
      </c>
      <c r="C60" s="74"/>
      <c r="D60" s="28"/>
      <c r="E60" s="28"/>
      <c r="F60" s="7"/>
      <c r="G60" s="28"/>
      <c r="H60" s="28"/>
      <c r="I60" s="7"/>
      <c r="J60" s="26"/>
      <c r="K60" s="120"/>
      <c r="M60" s="88"/>
    </row>
    <row r="61" spans="1:13" s="27" customFormat="1" ht="12.75">
      <c r="A61" s="4"/>
      <c r="B61" s="20" t="s">
        <v>36</v>
      </c>
      <c r="C61" s="67">
        <v>50</v>
      </c>
      <c r="D61" s="28">
        <v>0.325</v>
      </c>
      <c r="E61" s="28">
        <v>0.4128125</v>
      </c>
      <c r="F61" s="7">
        <f aca="true" t="shared" si="4" ref="F61:F66">E61-D61</f>
        <v>0.08781250000000002</v>
      </c>
      <c r="G61" s="28">
        <v>0.46836805555555555</v>
      </c>
      <c r="H61" s="28">
        <v>0.5538541666666666</v>
      </c>
      <c r="I61" s="7">
        <f aca="true" t="shared" si="5" ref="I61:I66">H61-G61</f>
        <v>0.0854861111111111</v>
      </c>
      <c r="J61" s="26">
        <f aca="true" t="shared" si="6" ref="J61:J66">I61+F61</f>
        <v>0.1732986111111111</v>
      </c>
      <c r="K61" s="120"/>
      <c r="M61" s="89"/>
    </row>
    <row r="62" spans="1:13" s="27" customFormat="1" ht="12.75">
      <c r="A62" s="4"/>
      <c r="B62" s="21" t="s">
        <v>64</v>
      </c>
      <c r="C62" s="67">
        <v>57</v>
      </c>
      <c r="D62" s="28">
        <v>0.3229166666666667</v>
      </c>
      <c r="E62" s="28">
        <v>0.42141203703703706</v>
      </c>
      <c r="F62" s="7">
        <f t="shared" si="4"/>
        <v>0.09849537037037037</v>
      </c>
      <c r="G62" s="28">
        <v>0.4902777777777778</v>
      </c>
      <c r="H62" s="28">
        <v>0.5841435185185185</v>
      </c>
      <c r="I62" s="7">
        <f t="shared" si="5"/>
        <v>0.09386574074074072</v>
      </c>
      <c r="J62" s="26">
        <f t="shared" si="6"/>
        <v>0.1923611111111111</v>
      </c>
      <c r="K62" s="120"/>
      <c r="M62" s="88"/>
    </row>
    <row r="63" spans="1:13" s="27" customFormat="1" ht="12.75">
      <c r="A63" s="4"/>
      <c r="B63" s="20" t="s">
        <v>59</v>
      </c>
      <c r="C63" s="67">
        <v>58</v>
      </c>
      <c r="D63" s="28">
        <v>0.3284722222222222</v>
      </c>
      <c r="E63" s="28">
        <v>0.4288078703703704</v>
      </c>
      <c r="F63" s="7">
        <f t="shared" si="4"/>
        <v>0.10033564814814816</v>
      </c>
      <c r="G63" s="28">
        <v>0.49375</v>
      </c>
      <c r="H63" s="28">
        <v>0.5907175925925926</v>
      </c>
      <c r="I63" s="7">
        <f t="shared" si="5"/>
        <v>0.09696759259259258</v>
      </c>
      <c r="J63" s="26">
        <f t="shared" si="6"/>
        <v>0.19730324074074074</v>
      </c>
      <c r="K63" s="120"/>
      <c r="M63"/>
    </row>
    <row r="64" spans="1:13" s="27" customFormat="1" ht="12.75">
      <c r="A64" s="4"/>
      <c r="B64" s="20" t="s">
        <v>58</v>
      </c>
      <c r="C64" s="67">
        <v>51</v>
      </c>
      <c r="D64" s="28">
        <v>0.3298611111111111</v>
      </c>
      <c r="E64" s="28">
        <v>0.4337962962962963</v>
      </c>
      <c r="F64" s="7">
        <f t="shared" si="4"/>
        <v>0.10393518518518519</v>
      </c>
      <c r="G64" s="28">
        <v>0.4979166666666666</v>
      </c>
      <c r="H64" s="28">
        <v>0.5914351851851852</v>
      </c>
      <c r="I64" s="7">
        <f t="shared" si="5"/>
        <v>0.09351851851851861</v>
      </c>
      <c r="J64" s="26">
        <f t="shared" si="6"/>
        <v>0.1974537037037038</v>
      </c>
      <c r="K64" s="120"/>
      <c r="M64" s="88"/>
    </row>
    <row r="65" spans="1:13" s="27" customFormat="1" ht="12.75">
      <c r="A65" s="4"/>
      <c r="B65" s="21" t="s">
        <v>65</v>
      </c>
      <c r="C65" s="67">
        <v>55</v>
      </c>
      <c r="D65" s="28">
        <v>0.32569444444444445</v>
      </c>
      <c r="E65" s="28">
        <v>0.4286342592592593</v>
      </c>
      <c r="F65" s="7">
        <f t="shared" si="4"/>
        <v>0.10293981481481485</v>
      </c>
      <c r="G65" s="28">
        <v>0.4916666666666667</v>
      </c>
      <c r="H65" s="28">
        <v>0.5949074074074074</v>
      </c>
      <c r="I65" s="7">
        <f t="shared" si="5"/>
        <v>0.10324074074074074</v>
      </c>
      <c r="J65" s="26">
        <f t="shared" si="6"/>
        <v>0.2061805555555556</v>
      </c>
      <c r="K65" s="120"/>
      <c r="M65" s="88"/>
    </row>
    <row r="66" spans="1:13" s="27" customFormat="1" ht="12.75">
      <c r="A66" s="4"/>
      <c r="B66" s="21" t="s">
        <v>61</v>
      </c>
      <c r="C66" s="67">
        <v>52</v>
      </c>
      <c r="D66" s="28">
        <v>0.33055555555555555</v>
      </c>
      <c r="E66" s="28">
        <v>0.46209490740740744</v>
      </c>
      <c r="F66" s="7">
        <f t="shared" si="4"/>
        <v>0.1315393518518519</v>
      </c>
      <c r="G66" s="28">
        <v>0.51875</v>
      </c>
      <c r="H66" s="28">
        <v>0.6357407407407407</v>
      </c>
      <c r="I66" s="7">
        <f t="shared" si="5"/>
        <v>0.11699074074074067</v>
      </c>
      <c r="J66" s="26">
        <f t="shared" si="6"/>
        <v>0.24853009259259257</v>
      </c>
      <c r="K66" s="120"/>
      <c r="M66" s="88"/>
    </row>
    <row r="67" spans="1:13" s="27" customFormat="1" ht="12.75">
      <c r="A67" s="4"/>
      <c r="B67" s="36"/>
      <c r="C67" s="70"/>
      <c r="D67" s="34"/>
      <c r="E67" s="34"/>
      <c r="F67" s="11"/>
      <c r="G67" s="34"/>
      <c r="H67" s="34"/>
      <c r="I67" s="11"/>
      <c r="J67" s="35"/>
      <c r="K67" s="125"/>
      <c r="M67" s="88"/>
    </row>
    <row r="68" spans="1:13" s="27" customFormat="1" ht="12.75">
      <c r="A68" s="4"/>
      <c r="B68" s="36"/>
      <c r="C68" s="70"/>
      <c r="D68" s="34"/>
      <c r="E68" s="34"/>
      <c r="F68" s="11"/>
      <c r="G68" s="34"/>
      <c r="H68" s="34"/>
      <c r="I68" s="11"/>
      <c r="J68" s="35"/>
      <c r="K68" s="125"/>
      <c r="M68" s="88"/>
    </row>
    <row r="69" spans="1:13" s="27" customFormat="1" ht="12.75">
      <c r="A69" s="4"/>
      <c r="B69" s="18"/>
      <c r="C69" s="6"/>
      <c r="D69" s="1"/>
      <c r="E69" s="1"/>
      <c r="F69" s="1"/>
      <c r="G69" s="1"/>
      <c r="H69" s="1"/>
      <c r="I69" s="1"/>
      <c r="J69" s="1"/>
      <c r="K69" s="115"/>
      <c r="M69" s="88"/>
    </row>
    <row r="70" spans="1:13" s="13" customFormat="1" ht="12.75">
      <c r="A70" s="4"/>
      <c r="B70" s="18"/>
      <c r="C70" s="6"/>
      <c r="D70" s="1"/>
      <c r="E70" s="1"/>
      <c r="F70" s="1"/>
      <c r="G70" s="1"/>
      <c r="H70" s="1"/>
      <c r="I70" s="1"/>
      <c r="J70" s="1"/>
      <c r="K70" s="118"/>
      <c r="L70" s="27"/>
      <c r="M70" s="88"/>
    </row>
    <row r="71" spans="2:13" ht="12.75">
      <c r="B71" s="82" t="s">
        <v>82</v>
      </c>
      <c r="C71" s="67"/>
      <c r="D71" s="28"/>
      <c r="E71" s="28"/>
      <c r="F71" s="7"/>
      <c r="G71" s="28"/>
      <c r="H71" s="28"/>
      <c r="I71" s="7"/>
      <c r="J71" s="26"/>
      <c r="L71" s="27"/>
      <c r="M71" s="88"/>
    </row>
    <row r="72" spans="2:13" ht="12.75">
      <c r="B72" s="21"/>
      <c r="C72" s="67">
        <v>11</v>
      </c>
      <c r="D72" s="28">
        <v>0.3333333333333333</v>
      </c>
      <c r="E72" s="28">
        <v>0.4602430555555555</v>
      </c>
      <c r="F72" s="7">
        <f>E72-D72</f>
        <v>0.1269097222222222</v>
      </c>
      <c r="G72" s="28">
        <v>0.5157986111111111</v>
      </c>
      <c r="H72" s="28">
        <v>0.6322916666666667</v>
      </c>
      <c r="I72" s="7">
        <f>H72-G72</f>
        <v>0.11649305555555556</v>
      </c>
      <c r="J72" s="26">
        <f>I72+F72</f>
        <v>0.24340277777777775</v>
      </c>
      <c r="L72" s="27"/>
      <c r="M72" s="88"/>
    </row>
    <row r="73" spans="2:10" ht="12.75">
      <c r="B73" s="21"/>
      <c r="C73" s="67">
        <v>12</v>
      </c>
      <c r="D73" s="28">
        <v>0.36180555555555555</v>
      </c>
      <c r="E73" s="28">
        <v>0.46990740740740744</v>
      </c>
      <c r="F73" s="7">
        <f>E73-D73</f>
        <v>0.1081018518518519</v>
      </c>
      <c r="G73" s="28">
        <v>0.5254629629629629</v>
      </c>
      <c r="H73" s="28">
        <v>0.6383101851851852</v>
      </c>
      <c r="I73" s="7">
        <f aca="true" t="shared" si="7" ref="I73:I78">H73-G73</f>
        <v>0.11284722222222232</v>
      </c>
      <c r="J73" s="26">
        <f aca="true" t="shared" si="8" ref="J73:J78">I73+F73</f>
        <v>0.22094907407407421</v>
      </c>
    </row>
    <row r="74" spans="1:11" s="18" customFormat="1" ht="12.75">
      <c r="A74" s="4"/>
      <c r="B74" s="20"/>
      <c r="C74" s="67">
        <v>15</v>
      </c>
      <c r="D74" s="28">
        <v>0.34375</v>
      </c>
      <c r="E74" s="28">
        <v>0.46336805555555555</v>
      </c>
      <c r="F74" s="7">
        <f>E74-D74</f>
        <v>0.11961805555555555</v>
      </c>
      <c r="G74" s="28">
        <v>0.5189236111111112</v>
      </c>
      <c r="H74" s="28">
        <v>0.6391203703703704</v>
      </c>
      <c r="I74" s="7">
        <f t="shared" si="7"/>
        <v>0.12019675925925921</v>
      </c>
      <c r="J74" s="26">
        <f t="shared" si="8"/>
        <v>0.23981481481481476</v>
      </c>
      <c r="K74" s="116"/>
    </row>
    <row r="75" spans="2:10" ht="12.75">
      <c r="B75" s="20"/>
      <c r="C75" s="67">
        <v>5</v>
      </c>
      <c r="D75" s="28">
        <v>0.34791666666666665</v>
      </c>
      <c r="E75" s="28"/>
      <c r="F75" s="7"/>
      <c r="G75" s="28"/>
      <c r="H75" s="28"/>
      <c r="I75" s="7">
        <f t="shared" si="7"/>
        <v>0</v>
      </c>
      <c r="J75" s="26">
        <f t="shared" si="8"/>
        <v>0</v>
      </c>
    </row>
    <row r="76" spans="2:10" ht="12.75">
      <c r="B76" s="21"/>
      <c r="C76" s="67">
        <v>18</v>
      </c>
      <c r="D76" s="28">
        <v>0.3590277777777778</v>
      </c>
      <c r="E76" s="28"/>
      <c r="F76" s="7"/>
      <c r="G76" s="28"/>
      <c r="H76" s="28"/>
      <c r="I76" s="7">
        <f t="shared" si="7"/>
        <v>0</v>
      </c>
      <c r="J76" s="26">
        <f t="shared" si="8"/>
        <v>0</v>
      </c>
    </row>
    <row r="77" spans="1:11" s="27" customFormat="1" ht="12.75">
      <c r="A77" s="4"/>
      <c r="B77" s="24"/>
      <c r="C77" s="91">
        <v>14</v>
      </c>
      <c r="D77" s="2">
        <v>0.3361111111111111</v>
      </c>
      <c r="E77" s="2">
        <v>0.4702777777777778</v>
      </c>
      <c r="F77" s="7">
        <f>E77-D77</f>
        <v>0.1341666666666667</v>
      </c>
      <c r="G77" s="2"/>
      <c r="H77" s="2"/>
      <c r="I77" s="7">
        <f t="shared" si="7"/>
        <v>0</v>
      </c>
      <c r="J77" s="26">
        <f t="shared" si="8"/>
        <v>0.1341666666666667</v>
      </c>
      <c r="K77" s="115"/>
    </row>
    <row r="78" spans="1:11" s="27" customFormat="1" ht="12.75">
      <c r="A78" s="4"/>
      <c r="B78" s="24"/>
      <c r="C78" s="91">
        <v>3</v>
      </c>
      <c r="D78" s="2">
        <v>0.3375</v>
      </c>
      <c r="E78" s="2">
        <v>0.4722453703703704</v>
      </c>
      <c r="F78" s="7">
        <f>E78-D78</f>
        <v>0.13474537037037038</v>
      </c>
      <c r="G78" s="2">
        <v>0.5263888888888889</v>
      </c>
      <c r="H78" s="2">
        <v>0.6366203703703703</v>
      </c>
      <c r="I78" s="7">
        <f t="shared" si="7"/>
        <v>0.11023148148148143</v>
      </c>
      <c r="J78" s="26">
        <f t="shared" si="8"/>
        <v>0.2449768518518518</v>
      </c>
      <c r="K78" s="115"/>
    </row>
    <row r="79" ht="12.75">
      <c r="B79" s="18"/>
    </row>
    <row r="80" spans="1:11" s="27" customFormat="1" ht="12.75">
      <c r="A80" s="4"/>
      <c r="B80" s="18"/>
      <c r="C80" s="6"/>
      <c r="D80" s="1"/>
      <c r="E80" s="1"/>
      <c r="F80" s="1"/>
      <c r="G80" s="1"/>
      <c r="H80" s="1"/>
      <c r="I80" s="1"/>
      <c r="J80" s="1"/>
      <c r="K80" s="115"/>
    </row>
    <row r="81" spans="1:11" s="27" customFormat="1" ht="12.75">
      <c r="A81" s="4"/>
      <c r="B81"/>
      <c r="C81" s="6"/>
      <c r="D81" s="1"/>
      <c r="E81" s="1"/>
      <c r="F81" s="1"/>
      <c r="G81" s="1"/>
      <c r="H81" s="1"/>
      <c r="I81" s="1"/>
      <c r="J81" s="1"/>
      <c r="K81" s="115"/>
    </row>
    <row r="83" spans="1:11" s="27" customFormat="1" ht="12.75">
      <c r="A83" s="4"/>
      <c r="B83"/>
      <c r="C83" s="6"/>
      <c r="D83" s="1"/>
      <c r="E83" s="1"/>
      <c r="F83" s="1"/>
      <c r="G83" s="1"/>
      <c r="H83" s="1"/>
      <c r="I83" s="1"/>
      <c r="J83" s="1"/>
      <c r="K83" s="115"/>
    </row>
    <row r="84" spans="1:11" s="27" customFormat="1" ht="15" customHeight="1">
      <c r="A84" s="4"/>
      <c r="B84"/>
      <c r="C84" s="6"/>
      <c r="D84" s="1"/>
      <c r="E84" s="1"/>
      <c r="F84" s="1"/>
      <c r="G84" s="1"/>
      <c r="H84" s="1"/>
      <c r="I84" s="1"/>
      <c r="J84" s="1"/>
      <c r="K84" s="115"/>
    </row>
    <row r="85" spans="1:11" s="27" customFormat="1" ht="15" customHeight="1">
      <c r="A85" s="4"/>
      <c r="B85"/>
      <c r="C85" s="6"/>
      <c r="D85" s="1"/>
      <c r="E85" s="1"/>
      <c r="F85" s="1"/>
      <c r="G85" s="1"/>
      <c r="H85" s="1"/>
      <c r="I85" s="1"/>
      <c r="J85" s="1"/>
      <c r="K85" s="115"/>
    </row>
    <row r="86" spans="1:11" s="27" customFormat="1" ht="12.75">
      <c r="A86" s="4"/>
      <c r="B86"/>
      <c r="C86" s="6"/>
      <c r="D86" s="1"/>
      <c r="E86" s="1"/>
      <c r="F86" s="1"/>
      <c r="G86" s="1"/>
      <c r="H86" s="1"/>
      <c r="I86" s="1"/>
      <c r="J86" s="1"/>
      <c r="K86" s="115"/>
    </row>
    <row r="87" spans="1:11" s="27" customFormat="1" ht="15" customHeight="1">
      <c r="A87" s="4"/>
      <c r="B87"/>
      <c r="C87" s="6"/>
      <c r="D87" s="1"/>
      <c r="E87" s="1"/>
      <c r="F87" s="1"/>
      <c r="G87" s="1"/>
      <c r="H87" s="1"/>
      <c r="I87" s="1"/>
      <c r="J87" s="1"/>
      <c r="K87" s="115"/>
    </row>
    <row r="88" ht="15" customHeight="1"/>
    <row r="89" spans="1:11" s="27" customFormat="1" ht="15" customHeight="1">
      <c r="A89" s="4"/>
      <c r="B89"/>
      <c r="C89" s="6"/>
      <c r="D89" s="1"/>
      <c r="E89" s="1"/>
      <c r="F89" s="1"/>
      <c r="G89" s="1"/>
      <c r="H89" s="1"/>
      <c r="I89" s="1"/>
      <c r="J89" s="1"/>
      <c r="K89" s="115"/>
    </row>
    <row r="90" spans="1:11" s="27" customFormat="1" ht="12.75">
      <c r="A90" s="4"/>
      <c r="B90"/>
      <c r="C90" s="6"/>
      <c r="D90" s="1"/>
      <c r="E90" s="1"/>
      <c r="F90" s="1"/>
      <c r="G90" s="1"/>
      <c r="H90" s="1"/>
      <c r="I90" s="1"/>
      <c r="J90" s="1"/>
      <c r="K90" s="115"/>
    </row>
    <row r="91" spans="1:11" s="27" customFormat="1" ht="12.75">
      <c r="A91" s="4"/>
      <c r="B91"/>
      <c r="C91" s="6"/>
      <c r="D91" s="1"/>
      <c r="E91" s="1"/>
      <c r="F91" s="1"/>
      <c r="G91" s="1"/>
      <c r="H91" s="1"/>
      <c r="I91" s="1"/>
      <c r="J91" s="1"/>
      <c r="K91" s="115"/>
    </row>
    <row r="92" spans="1:11" s="27" customFormat="1" ht="12.75">
      <c r="A92" s="4"/>
      <c r="B92"/>
      <c r="C92" s="6"/>
      <c r="D92" s="1"/>
      <c r="E92" s="1"/>
      <c r="F92" s="1"/>
      <c r="G92" s="1"/>
      <c r="H92" s="1"/>
      <c r="I92" s="1"/>
      <c r="J92" s="1"/>
      <c r="K92" s="115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3"/>
  <sheetViews>
    <sheetView rightToLeft="1" tabSelected="1" workbookViewId="0" topLeftCell="A1">
      <selection activeCell="A23" sqref="A23"/>
    </sheetView>
  </sheetViews>
  <sheetFormatPr defaultColWidth="9.140625" defaultRowHeight="12.75"/>
  <cols>
    <col min="1" max="1" width="4.57421875" style="4" customWidth="1"/>
    <col min="2" max="2" width="32.140625" style="0" bestFit="1" customWidth="1"/>
    <col min="3" max="3" width="5.421875" style="56" customWidth="1"/>
    <col min="4" max="5" width="9.7109375" style="57" customWidth="1"/>
    <col min="6" max="6" width="9.7109375" style="39" customWidth="1"/>
    <col min="7" max="7" width="9.7109375" style="94" customWidth="1"/>
    <col min="8" max="8" width="10.7109375" style="1" customWidth="1"/>
  </cols>
  <sheetData>
    <row r="1" ht="15" customHeight="1"/>
    <row r="2" spans="2:8" ht="15" customHeight="1">
      <c r="B2" s="53" t="s">
        <v>100</v>
      </c>
      <c r="C2" s="45"/>
      <c r="D2" s="43"/>
      <c r="E2" s="43"/>
      <c r="H2" s="112"/>
    </row>
    <row r="3" spans="1:8" s="27" customFormat="1" ht="15" customHeight="1" thickBot="1">
      <c r="A3" s="4"/>
      <c r="B3" s="23"/>
      <c r="C3" s="56"/>
      <c r="D3" s="57"/>
      <c r="E3" s="57"/>
      <c r="F3" s="39"/>
      <c r="G3" s="95"/>
      <c r="H3" s="113"/>
    </row>
    <row r="4" spans="1:8" s="27" customFormat="1" ht="15" customHeight="1" thickBot="1">
      <c r="A4" s="4"/>
      <c r="B4" s="25" t="s">
        <v>0</v>
      </c>
      <c r="C4" s="93" t="s">
        <v>11</v>
      </c>
      <c r="D4" s="57"/>
      <c r="E4" s="57"/>
      <c r="F4" s="39"/>
      <c r="G4" s="95"/>
      <c r="H4" s="84"/>
    </row>
    <row r="5" spans="1:8" s="27" customFormat="1" ht="15" customHeight="1">
      <c r="A5" s="4"/>
      <c r="B5" s="25"/>
      <c r="C5" s="56"/>
      <c r="D5" s="57"/>
      <c r="E5" s="57"/>
      <c r="F5" s="39"/>
      <c r="G5" s="95"/>
      <c r="H5" s="84"/>
    </row>
    <row r="6" spans="3:8" ht="15" customHeight="1">
      <c r="C6" s="58" t="s">
        <v>13</v>
      </c>
      <c r="D6" s="59" t="s">
        <v>72</v>
      </c>
      <c r="E6" s="59" t="s">
        <v>68</v>
      </c>
      <c r="F6" s="46" t="s">
        <v>69</v>
      </c>
      <c r="G6" s="96" t="s">
        <v>98</v>
      </c>
      <c r="H6" s="109" t="s">
        <v>11</v>
      </c>
    </row>
    <row r="7" spans="3:8" ht="15" customHeight="1">
      <c r="C7" s="58"/>
      <c r="D7" s="59"/>
      <c r="E7" s="59"/>
      <c r="F7" s="3"/>
      <c r="G7" s="96"/>
      <c r="H7" s="8"/>
    </row>
    <row r="8" spans="2:8" ht="12.75">
      <c r="B8" s="80" t="s">
        <v>15</v>
      </c>
      <c r="C8" s="60"/>
      <c r="D8" s="61"/>
      <c r="E8" s="61"/>
      <c r="F8" s="26"/>
      <c r="G8" s="97"/>
      <c r="H8" s="7"/>
    </row>
    <row r="9" spans="1:8" s="27" customFormat="1" ht="12.75">
      <c r="A9" s="4">
        <v>1</v>
      </c>
      <c r="B9" s="24" t="s">
        <v>3</v>
      </c>
      <c r="C9" s="63">
        <v>67</v>
      </c>
      <c r="D9" s="64">
        <v>0.004745370370370372</v>
      </c>
      <c r="E9" s="64">
        <v>0.17552083333333335</v>
      </c>
      <c r="F9" s="26">
        <v>0.14129629629629636</v>
      </c>
      <c r="G9" s="97"/>
      <c r="H9" s="7">
        <f>F9+E9+D9+G9</f>
        <v>0.3215625000000001</v>
      </c>
    </row>
    <row r="10" spans="1:8" s="27" customFormat="1" ht="12.75">
      <c r="A10" s="4">
        <v>2</v>
      </c>
      <c r="B10" s="24" t="s">
        <v>1</v>
      </c>
      <c r="C10" s="63">
        <v>74</v>
      </c>
      <c r="D10" s="64">
        <v>0.005127314814814765</v>
      </c>
      <c r="E10" s="64">
        <v>0.1901620370370371</v>
      </c>
      <c r="F10" s="26">
        <v>0.14813657407407405</v>
      </c>
      <c r="G10" s="98"/>
      <c r="H10" s="7">
        <f>F10+E10+D10+G10</f>
        <v>0.3434259259259259</v>
      </c>
    </row>
    <row r="11" spans="1:8" s="27" customFormat="1" ht="12.75">
      <c r="A11" s="4">
        <v>3</v>
      </c>
      <c r="B11" s="19" t="s">
        <v>23</v>
      </c>
      <c r="C11" s="65">
        <v>68</v>
      </c>
      <c r="D11" s="66">
        <v>0.004942129629629588</v>
      </c>
      <c r="E11" s="66">
        <v>0.20815972222222218</v>
      </c>
      <c r="F11" s="26">
        <v>0.14629629629629626</v>
      </c>
      <c r="G11" s="97"/>
      <c r="H11" s="7">
        <f>F11+E11+D11+G11</f>
        <v>0.359398148148148</v>
      </c>
    </row>
    <row r="12" spans="1:8" s="27" customFormat="1" ht="12.75">
      <c r="A12" s="4">
        <v>4</v>
      </c>
      <c r="B12" s="24" t="s">
        <v>2</v>
      </c>
      <c r="C12" s="63">
        <v>62</v>
      </c>
      <c r="D12" s="66">
        <v>0.005243055555555709</v>
      </c>
      <c r="E12" s="66">
        <v>0.20671296296296293</v>
      </c>
      <c r="F12" s="26">
        <v>0.1638888888888888</v>
      </c>
      <c r="G12" s="111">
        <v>0.00011574074074074073</v>
      </c>
      <c r="H12" s="7">
        <f>F12+E12+D12+G12</f>
        <v>0.37596064814814817</v>
      </c>
    </row>
    <row r="13" spans="2:8" ht="12.75">
      <c r="B13" s="22"/>
      <c r="C13" s="70"/>
      <c r="D13" s="71"/>
      <c r="E13" s="71"/>
      <c r="F13" s="34"/>
      <c r="G13" s="78"/>
      <c r="H13" s="122"/>
    </row>
    <row r="14" spans="1:8" s="27" customFormat="1" ht="12.75">
      <c r="A14" s="4"/>
      <c r="B14" s="79" t="s">
        <v>16</v>
      </c>
      <c r="C14" s="67"/>
      <c r="D14" s="66"/>
      <c r="E14" s="66"/>
      <c r="F14" s="28"/>
      <c r="G14" s="99"/>
      <c r="H14" s="123"/>
    </row>
    <row r="15" spans="1:8" s="27" customFormat="1" ht="12.75">
      <c r="A15" s="4">
        <v>1</v>
      </c>
      <c r="B15" s="21" t="s">
        <v>45</v>
      </c>
      <c r="C15" s="67">
        <v>72</v>
      </c>
      <c r="D15" s="66">
        <v>0.005300925925925903</v>
      </c>
      <c r="E15" s="66">
        <v>0.2413773148148149</v>
      </c>
      <c r="F15" s="26">
        <v>0.1733217592592592</v>
      </c>
      <c r="G15" s="32"/>
      <c r="H15" s="7">
        <f aca="true" t="shared" si="0" ref="H15:H24">F15+E15+D15+G15</f>
        <v>0.42</v>
      </c>
    </row>
    <row r="16" spans="1:8" s="27" customFormat="1" ht="12.75">
      <c r="A16" s="4">
        <v>2</v>
      </c>
      <c r="B16" s="20" t="s">
        <v>26</v>
      </c>
      <c r="C16" s="67">
        <v>75</v>
      </c>
      <c r="D16" s="66">
        <v>0.005891203703703662</v>
      </c>
      <c r="E16" s="66">
        <v>0.23263888888888884</v>
      </c>
      <c r="F16" s="26">
        <v>0.18541666666666662</v>
      </c>
      <c r="G16" s="111">
        <v>0.006944444444444444</v>
      </c>
      <c r="H16" s="7">
        <f t="shared" si="0"/>
        <v>0.43089120370370354</v>
      </c>
    </row>
    <row r="17" spans="1:8" s="27" customFormat="1" ht="12.75">
      <c r="A17" s="4">
        <v>3</v>
      </c>
      <c r="B17" s="21" t="s">
        <v>24</v>
      </c>
      <c r="C17" s="67">
        <v>65</v>
      </c>
      <c r="D17" s="66">
        <v>0.006041666666666612</v>
      </c>
      <c r="E17" s="66">
        <v>0.2399652777777777</v>
      </c>
      <c r="F17" s="26">
        <v>0.18591435185185196</v>
      </c>
      <c r="G17" s="32"/>
      <c r="H17" s="7">
        <f t="shared" si="0"/>
        <v>0.4319212962962963</v>
      </c>
    </row>
    <row r="18" spans="1:8" s="27" customFormat="1" ht="12.75">
      <c r="A18" s="4">
        <v>4</v>
      </c>
      <c r="B18" s="20" t="s">
        <v>25</v>
      </c>
      <c r="C18" s="67">
        <v>71</v>
      </c>
      <c r="D18" s="66">
        <v>0.006168981481481484</v>
      </c>
      <c r="E18" s="66">
        <v>0.2361226851851852</v>
      </c>
      <c r="F18" s="26">
        <v>0.20128472222222227</v>
      </c>
      <c r="G18" s="100"/>
      <c r="H18" s="7">
        <f t="shared" si="0"/>
        <v>0.44357638888888895</v>
      </c>
    </row>
    <row r="19" spans="1:8" s="27" customFormat="1" ht="12.75">
      <c r="A19" s="4">
        <v>5</v>
      </c>
      <c r="B19" s="20" t="s">
        <v>43</v>
      </c>
      <c r="C19" s="67">
        <v>63</v>
      </c>
      <c r="D19" s="66">
        <v>0.0061805555555555225</v>
      </c>
      <c r="E19" s="66">
        <v>0.2579050925925925</v>
      </c>
      <c r="F19" s="26">
        <v>0.18302083333333324</v>
      </c>
      <c r="G19" s="100"/>
      <c r="H19" s="7">
        <f t="shared" si="0"/>
        <v>0.44710648148148124</v>
      </c>
    </row>
    <row r="20" spans="1:8" s="27" customFormat="1" ht="12.75">
      <c r="A20" s="4">
        <v>6</v>
      </c>
      <c r="B20" s="21" t="s">
        <v>39</v>
      </c>
      <c r="C20" s="67">
        <v>60</v>
      </c>
      <c r="D20" s="66">
        <v>0.007743055555555545</v>
      </c>
      <c r="E20" s="66">
        <v>0.2674768518518518</v>
      </c>
      <c r="F20" s="26">
        <v>0.20761574074074113</v>
      </c>
      <c r="G20" s="32"/>
      <c r="H20" s="7">
        <f t="shared" si="0"/>
        <v>0.4828356481481485</v>
      </c>
    </row>
    <row r="21" spans="1:8" s="27" customFormat="1" ht="12.75">
      <c r="A21" s="4">
        <v>7</v>
      </c>
      <c r="B21" s="20" t="s">
        <v>41</v>
      </c>
      <c r="C21" s="67">
        <v>73</v>
      </c>
      <c r="D21" s="66">
        <v>0.010416666666666666</v>
      </c>
      <c r="E21" s="66">
        <v>0.2752314814814814</v>
      </c>
      <c r="F21" s="26">
        <v>0.2010763888888893</v>
      </c>
      <c r="G21" s="100"/>
      <c r="H21" s="7">
        <f t="shared" si="0"/>
        <v>0.4867245370370374</v>
      </c>
    </row>
    <row r="22" spans="1:8" s="27" customFormat="1" ht="12.75">
      <c r="A22" s="4">
        <v>8</v>
      </c>
      <c r="B22" s="21" t="s">
        <v>40</v>
      </c>
      <c r="C22" s="67">
        <v>61</v>
      </c>
      <c r="D22" s="66">
        <v>0.007349537037036891</v>
      </c>
      <c r="E22" s="66">
        <v>0.3042824074074076</v>
      </c>
      <c r="F22" s="26">
        <v>0.2258333333333331</v>
      </c>
      <c r="G22" s="32"/>
      <c r="H22" s="7">
        <f t="shared" si="0"/>
        <v>0.5374652777777775</v>
      </c>
    </row>
    <row r="23" spans="1:8" s="27" customFormat="1" ht="12.75">
      <c r="A23" s="4"/>
      <c r="B23" s="20" t="s">
        <v>42</v>
      </c>
      <c r="C23" s="67">
        <v>69</v>
      </c>
      <c r="D23" s="66">
        <v>0.006712962962962976</v>
      </c>
      <c r="E23" s="66"/>
      <c r="F23" s="26"/>
      <c r="G23" s="100"/>
      <c r="H23" s="7">
        <f t="shared" si="0"/>
        <v>0.006712962962962976</v>
      </c>
    </row>
    <row r="24" spans="1:8" s="27" customFormat="1" ht="12.75">
      <c r="A24" s="4"/>
      <c r="B24" s="20" t="s">
        <v>44</v>
      </c>
      <c r="C24" s="67">
        <v>70</v>
      </c>
      <c r="D24" s="66">
        <v>0.008460648148148175</v>
      </c>
      <c r="E24" s="66"/>
      <c r="F24" s="26"/>
      <c r="G24" s="32"/>
      <c r="H24" s="7">
        <f t="shared" si="0"/>
        <v>0.008460648148148175</v>
      </c>
    </row>
    <row r="25" spans="1:8" s="27" customFormat="1" ht="12.75">
      <c r="A25" s="4"/>
      <c r="B25" s="21"/>
      <c r="C25" s="67"/>
      <c r="D25" s="66"/>
      <c r="E25" s="66"/>
      <c r="F25" s="26"/>
      <c r="G25" s="100"/>
      <c r="H25" s="123"/>
    </row>
    <row r="26" spans="1:8" s="27" customFormat="1" ht="12.75">
      <c r="A26" s="4"/>
      <c r="B26" s="79" t="s">
        <v>38</v>
      </c>
      <c r="C26" s="67"/>
      <c r="D26" s="66"/>
      <c r="E26" s="66"/>
      <c r="F26" s="26"/>
      <c r="G26" s="100"/>
      <c r="H26" s="123"/>
    </row>
    <row r="27" spans="1:8" s="27" customFormat="1" ht="12.75">
      <c r="A27" s="4">
        <v>1</v>
      </c>
      <c r="B27" s="21" t="s">
        <v>27</v>
      </c>
      <c r="C27" s="67">
        <v>80</v>
      </c>
      <c r="D27" s="66"/>
      <c r="E27" s="66">
        <v>0.3721064814814814</v>
      </c>
      <c r="F27" s="26">
        <v>0.2152662037037037</v>
      </c>
      <c r="G27" s="100"/>
      <c r="H27" s="7">
        <f>F27+E27+D27+G27</f>
        <v>0.587372685185185</v>
      </c>
    </row>
    <row r="28" spans="1:8" s="27" customFormat="1" ht="12.75">
      <c r="A28" s="4">
        <v>2</v>
      </c>
      <c r="B28" s="21" t="s">
        <v>46</v>
      </c>
      <c r="C28" s="67">
        <v>81</v>
      </c>
      <c r="D28" s="66"/>
      <c r="E28" s="66">
        <v>0.3741898148148148</v>
      </c>
      <c r="F28" s="26">
        <v>0.22273148148148147</v>
      </c>
      <c r="G28" s="100"/>
      <c r="H28" s="7">
        <f>F28+E28+D28+G28</f>
        <v>0.5969212962962962</v>
      </c>
    </row>
    <row r="29" spans="1:8" ht="12.75" customHeight="1">
      <c r="A29" s="4">
        <v>3</v>
      </c>
      <c r="B29" s="20" t="s">
        <v>47</v>
      </c>
      <c r="C29" s="67">
        <v>82</v>
      </c>
      <c r="D29" s="66"/>
      <c r="E29" s="66">
        <v>0.3742476851851852</v>
      </c>
      <c r="F29" s="28">
        <v>0.08872685185185192</v>
      </c>
      <c r="G29" s="32"/>
      <c r="H29" s="7">
        <f>F29+E29+D29+G29</f>
        <v>0.4629745370370371</v>
      </c>
    </row>
    <row r="30" spans="1:8" ht="12.75">
      <c r="A30" s="9"/>
      <c r="B30" s="36"/>
      <c r="C30" s="70"/>
      <c r="D30" s="71"/>
      <c r="E30" s="71"/>
      <c r="F30" s="34"/>
      <c r="G30" s="78"/>
      <c r="H30" s="122"/>
    </row>
    <row r="31" spans="1:8" s="27" customFormat="1" ht="12.75">
      <c r="A31" s="4"/>
      <c r="B31" s="79" t="s">
        <v>17</v>
      </c>
      <c r="C31" s="67"/>
      <c r="D31" s="66"/>
      <c r="E31" s="66"/>
      <c r="F31" s="28"/>
      <c r="G31" s="99"/>
      <c r="H31" s="124"/>
    </row>
    <row r="32" spans="1:8" s="27" customFormat="1" ht="12.75">
      <c r="A32" s="4">
        <v>1</v>
      </c>
      <c r="B32" s="19" t="s">
        <v>4</v>
      </c>
      <c r="C32" s="65">
        <v>91</v>
      </c>
      <c r="D32" s="66">
        <v>0.0047916666666667496</v>
      </c>
      <c r="E32" s="66">
        <v>0.19422453703703701</v>
      </c>
      <c r="F32" s="26">
        <v>0.15208333333333335</v>
      </c>
      <c r="G32" s="32"/>
      <c r="H32" s="7">
        <f>F32+E32+D32+G32</f>
        <v>0.3510995370370371</v>
      </c>
    </row>
    <row r="33" spans="1:8" s="27" customFormat="1" ht="12.75">
      <c r="A33" s="4">
        <v>2</v>
      </c>
      <c r="B33" s="20" t="s">
        <v>48</v>
      </c>
      <c r="C33" s="67">
        <v>26</v>
      </c>
      <c r="D33" s="73">
        <v>0.005335648148148242</v>
      </c>
      <c r="E33" s="73">
        <v>0.20203703703703707</v>
      </c>
      <c r="F33" s="26">
        <v>0.1557291666666667</v>
      </c>
      <c r="G33" s="32"/>
      <c r="H33" s="7">
        <f>F33+E33+D33+G33</f>
        <v>0.363101851851852</v>
      </c>
    </row>
    <row r="34" spans="1:8" s="27" customFormat="1" ht="12.75">
      <c r="A34" s="4">
        <v>3</v>
      </c>
      <c r="B34" s="19" t="s">
        <v>5</v>
      </c>
      <c r="C34" s="65">
        <v>99</v>
      </c>
      <c r="D34" s="73">
        <v>0.010416666666666666</v>
      </c>
      <c r="E34" s="73">
        <v>0.21979166666666672</v>
      </c>
      <c r="F34" s="26">
        <v>0.21042824074074085</v>
      </c>
      <c r="G34" s="100"/>
      <c r="H34" s="7">
        <f>F34+E34+D34+G34</f>
        <v>0.44063657407407425</v>
      </c>
    </row>
    <row r="35" spans="2:8" ht="12.75">
      <c r="B35" s="20"/>
      <c r="C35" s="67"/>
      <c r="D35" s="66"/>
      <c r="E35" s="66"/>
      <c r="F35" s="28"/>
      <c r="G35" s="32"/>
      <c r="H35" s="123"/>
    </row>
    <row r="36" spans="1:8" s="27" customFormat="1" ht="12.75">
      <c r="A36" s="4"/>
      <c r="B36" s="79" t="s">
        <v>18</v>
      </c>
      <c r="C36" s="67"/>
      <c r="D36" s="66"/>
      <c r="E36" s="66"/>
      <c r="F36" s="28"/>
      <c r="G36" s="99"/>
      <c r="H36" s="123"/>
    </row>
    <row r="37" spans="1:8" s="27" customFormat="1" ht="12.75">
      <c r="A37" s="4">
        <v>1</v>
      </c>
      <c r="B37" s="20" t="s">
        <v>49</v>
      </c>
      <c r="C37" s="67">
        <v>24</v>
      </c>
      <c r="D37" s="66">
        <v>0.005868055555555696</v>
      </c>
      <c r="E37" s="66">
        <v>0.2563657407407407</v>
      </c>
      <c r="F37" s="26">
        <v>0.2155787037037037</v>
      </c>
      <c r="G37" s="32"/>
      <c r="H37" s="7">
        <f aca="true" t="shared" si="1" ref="H37:H43">F37+E37+D37+G37</f>
        <v>0.4778125000000001</v>
      </c>
    </row>
    <row r="38" spans="1:8" s="27" customFormat="1" ht="12.75">
      <c r="A38" s="4">
        <v>2</v>
      </c>
      <c r="B38" s="21" t="s">
        <v>7</v>
      </c>
      <c r="C38" s="67">
        <v>94</v>
      </c>
      <c r="D38" s="66">
        <v>0.010416666666666666</v>
      </c>
      <c r="E38" s="66">
        <v>0.28188657407407397</v>
      </c>
      <c r="F38" s="26">
        <v>0.20164351851851847</v>
      </c>
      <c r="G38" s="32"/>
      <c r="H38" s="7">
        <f t="shared" si="1"/>
        <v>0.4939467592592591</v>
      </c>
    </row>
    <row r="39" spans="1:8" s="27" customFormat="1" ht="12.75">
      <c r="A39" s="4">
        <v>3</v>
      </c>
      <c r="B39" s="20" t="s">
        <v>51</v>
      </c>
      <c r="C39" s="67">
        <v>27</v>
      </c>
      <c r="D39" s="66">
        <v>0.005428240740740664</v>
      </c>
      <c r="E39" s="66">
        <v>0.28605324074074084</v>
      </c>
      <c r="F39" s="26">
        <v>0.20746527777777785</v>
      </c>
      <c r="G39" s="32"/>
      <c r="H39" s="7">
        <f t="shared" si="1"/>
        <v>0.49894675925925935</v>
      </c>
    </row>
    <row r="40" spans="1:8" s="27" customFormat="1" ht="12.75">
      <c r="A40" s="4">
        <v>4</v>
      </c>
      <c r="B40" s="20" t="s">
        <v>6</v>
      </c>
      <c r="C40" s="67">
        <v>95</v>
      </c>
      <c r="D40" s="66">
        <v>0.010416666666666666</v>
      </c>
      <c r="E40" s="66">
        <v>0.2818518518518519</v>
      </c>
      <c r="F40" s="26">
        <v>0.2579282407407408</v>
      </c>
      <c r="G40" s="32"/>
      <c r="H40" s="7">
        <f t="shared" si="1"/>
        <v>0.5501967592592593</v>
      </c>
    </row>
    <row r="41" spans="1:8" s="27" customFormat="1" ht="12.75">
      <c r="A41" s="4"/>
      <c r="B41" s="20" t="s">
        <v>8</v>
      </c>
      <c r="C41" s="67">
        <v>22</v>
      </c>
      <c r="D41" s="66">
        <v>0.006192129629629672</v>
      </c>
      <c r="E41" s="66">
        <v>0.2827083333333334</v>
      </c>
      <c r="F41" s="26"/>
      <c r="G41" s="32"/>
      <c r="H41" s="7">
        <f t="shared" si="1"/>
        <v>0.28890046296296307</v>
      </c>
    </row>
    <row r="42" spans="1:8" s="27" customFormat="1" ht="12.75">
      <c r="A42" s="4"/>
      <c r="B42" s="20" t="s">
        <v>50</v>
      </c>
      <c r="C42" s="67">
        <v>92</v>
      </c>
      <c r="D42" s="66">
        <v>0.005300925925925903</v>
      </c>
      <c r="E42" s="66"/>
      <c r="F42" s="26"/>
      <c r="G42" s="32"/>
      <c r="H42" s="7">
        <f t="shared" si="1"/>
        <v>0.005300925925925903</v>
      </c>
    </row>
    <row r="43" spans="1:8" s="27" customFormat="1" ht="12.75">
      <c r="A43" s="4"/>
      <c r="B43" s="20" t="s">
        <v>28</v>
      </c>
      <c r="C43" s="67">
        <v>23</v>
      </c>
      <c r="D43" s="66">
        <v>0.005821759259259318</v>
      </c>
      <c r="E43" s="66"/>
      <c r="F43" s="26"/>
      <c r="G43" s="32"/>
      <c r="H43" s="7">
        <f t="shared" si="1"/>
        <v>0.005821759259259318</v>
      </c>
    </row>
    <row r="44" spans="1:8" s="27" customFormat="1" ht="12.75">
      <c r="A44" s="4"/>
      <c r="B44" s="22"/>
      <c r="C44" s="70"/>
      <c r="D44" s="71"/>
      <c r="E44" s="71"/>
      <c r="F44" s="34"/>
      <c r="G44" s="78"/>
      <c r="H44" s="122"/>
    </row>
    <row r="45" spans="1:8" s="27" customFormat="1" ht="12.75">
      <c r="A45" s="4"/>
      <c r="B45" s="22"/>
      <c r="C45" s="70"/>
      <c r="D45" s="71"/>
      <c r="E45" s="71"/>
      <c r="F45" s="34"/>
      <c r="G45" s="78"/>
      <c r="H45" s="122"/>
    </row>
    <row r="46" spans="1:8" s="27" customFormat="1" ht="12.75">
      <c r="A46" s="4"/>
      <c r="B46" s="22"/>
      <c r="C46" s="70"/>
      <c r="D46" s="71"/>
      <c r="E46" s="71"/>
      <c r="F46" s="34"/>
      <c r="G46" s="78"/>
      <c r="H46" s="122"/>
    </row>
    <row r="47" spans="1:8" s="27" customFormat="1" ht="12.75">
      <c r="A47" s="4"/>
      <c r="B47" s="22"/>
      <c r="C47" s="70"/>
      <c r="D47" s="71"/>
      <c r="E47" s="71"/>
      <c r="F47" s="34"/>
      <c r="G47" s="78"/>
      <c r="H47" s="122"/>
    </row>
    <row r="48" spans="1:8" s="27" customFormat="1" ht="12.75">
      <c r="A48" s="4"/>
      <c r="B48" s="22"/>
      <c r="C48" s="70"/>
      <c r="D48" s="71"/>
      <c r="E48" s="71"/>
      <c r="F48" s="34"/>
      <c r="G48" s="78"/>
      <c r="H48" s="122"/>
    </row>
    <row r="49" spans="1:8" s="27" customFormat="1" ht="12.75">
      <c r="A49" s="4"/>
      <c r="B49" s="107"/>
      <c r="C49" s="56"/>
      <c r="D49" s="71"/>
      <c r="E49" s="71"/>
      <c r="F49" s="34"/>
      <c r="G49" s="78"/>
      <c r="H49" s="122"/>
    </row>
    <row r="50" spans="1:8" s="27" customFormat="1" ht="12.75">
      <c r="A50" s="4"/>
      <c r="B50" s="105"/>
      <c r="C50" s="106"/>
      <c r="D50" s="71"/>
      <c r="E50" s="71"/>
      <c r="F50" s="34"/>
      <c r="G50" s="78"/>
      <c r="H50" s="122"/>
    </row>
    <row r="51" spans="1:8" s="27" customFormat="1" ht="12.75">
      <c r="A51" s="4"/>
      <c r="B51" s="105"/>
      <c r="C51" s="106"/>
      <c r="D51" s="71"/>
      <c r="E51" s="71"/>
      <c r="F51" s="34"/>
      <c r="G51" s="78"/>
      <c r="H51" s="122"/>
    </row>
    <row r="52" spans="1:8" s="27" customFormat="1" ht="12.75">
      <c r="A52" s="4"/>
      <c r="B52" s="105"/>
      <c r="C52" s="106"/>
      <c r="D52" s="71"/>
      <c r="E52" s="71"/>
      <c r="F52" s="34"/>
      <c r="G52" s="78"/>
      <c r="H52" s="122"/>
    </row>
    <row r="53" spans="1:8" s="27" customFormat="1" ht="12.75">
      <c r="A53" s="4"/>
      <c r="B53" s="108"/>
      <c r="C53" s="106"/>
      <c r="D53" s="71"/>
      <c r="E53" s="71"/>
      <c r="F53" s="34"/>
      <c r="G53" s="78"/>
      <c r="H53" s="122"/>
    </row>
    <row r="54" spans="2:7" ht="12.75">
      <c r="B54" s="22"/>
      <c r="C54" s="70"/>
      <c r="D54" s="75"/>
      <c r="E54" s="75"/>
      <c r="F54" s="35"/>
      <c r="G54" s="101"/>
    </row>
    <row r="55" ht="18.75">
      <c r="B55" s="53" t="s">
        <v>100</v>
      </c>
    </row>
    <row r="56" ht="12.75">
      <c r="B56" s="18"/>
    </row>
    <row r="57" ht="13.5" thickBot="1">
      <c r="B57" s="25" t="s">
        <v>0</v>
      </c>
    </row>
    <row r="58" spans="2:3" ht="16.5" thickBot="1">
      <c r="B58" s="25"/>
      <c r="C58" s="93" t="s">
        <v>11</v>
      </c>
    </row>
    <row r="59" ht="12.75">
      <c r="B59" s="25"/>
    </row>
    <row r="60" spans="3:8" ht="15" customHeight="1">
      <c r="C60" s="58" t="s">
        <v>13</v>
      </c>
      <c r="D60" s="59" t="s">
        <v>72</v>
      </c>
      <c r="E60" s="59" t="s">
        <v>68</v>
      </c>
      <c r="F60" s="46" t="s">
        <v>69</v>
      </c>
      <c r="G60" s="96" t="s">
        <v>98</v>
      </c>
      <c r="H60" s="109" t="s">
        <v>11</v>
      </c>
    </row>
    <row r="61" spans="1:8" s="27" customFormat="1" ht="12.75">
      <c r="A61" s="4"/>
      <c r="B61" s="18"/>
      <c r="C61" s="17"/>
      <c r="D61" s="69"/>
      <c r="E61" s="69"/>
      <c r="F61" s="39"/>
      <c r="G61" s="102"/>
      <c r="H61" s="39"/>
    </row>
    <row r="62" spans="1:8" s="27" customFormat="1" ht="15" customHeight="1">
      <c r="A62" s="4"/>
      <c r="B62" s="80" t="s">
        <v>19</v>
      </c>
      <c r="C62" s="63"/>
      <c r="D62" s="64"/>
      <c r="E62" s="64"/>
      <c r="F62" s="26"/>
      <c r="G62" s="97"/>
      <c r="H62" s="26"/>
    </row>
    <row r="63" spans="1:8" ht="15" customHeight="1">
      <c r="A63" s="4">
        <v>1</v>
      </c>
      <c r="B63" s="20" t="s">
        <v>30</v>
      </c>
      <c r="C63" s="67">
        <v>44</v>
      </c>
      <c r="D63" s="66">
        <v>0.0053935185185185475</v>
      </c>
      <c r="E63" s="66">
        <v>0.19321759259259258</v>
      </c>
      <c r="F63" s="26">
        <v>0.15478009259259268</v>
      </c>
      <c r="G63" s="32"/>
      <c r="H63" s="7">
        <f>F63+E63+D63+G63</f>
        <v>0.3533912037037038</v>
      </c>
    </row>
    <row r="64" spans="1:8" s="27" customFormat="1" ht="15" customHeight="1">
      <c r="A64" s="4">
        <v>2</v>
      </c>
      <c r="B64" s="20" t="s">
        <v>29</v>
      </c>
      <c r="C64" s="67">
        <v>43</v>
      </c>
      <c r="D64" s="66">
        <v>0.005231481481481559</v>
      </c>
      <c r="E64" s="66">
        <v>0.20876157407407409</v>
      </c>
      <c r="F64" s="26">
        <v>0.18951388888888887</v>
      </c>
      <c r="G64" s="100"/>
      <c r="H64" s="7">
        <f>F64+E64+D64+G64</f>
        <v>0.4035069444444445</v>
      </c>
    </row>
    <row r="65" spans="1:8" s="27" customFormat="1" ht="15" customHeight="1">
      <c r="A65" s="4">
        <v>3</v>
      </c>
      <c r="B65" s="20" t="s">
        <v>53</v>
      </c>
      <c r="C65" s="67">
        <v>42</v>
      </c>
      <c r="D65" s="66">
        <v>0.005717592592592635</v>
      </c>
      <c r="E65" s="66">
        <v>0.21210648148148153</v>
      </c>
      <c r="F65" s="26">
        <v>0.20844907407407404</v>
      </c>
      <c r="G65" s="32"/>
      <c r="H65" s="7">
        <f>F65+E65+D65+G65</f>
        <v>0.4262731481481482</v>
      </c>
    </row>
    <row r="66" spans="1:8" s="27" customFormat="1" ht="15" customHeight="1">
      <c r="A66" s="4"/>
      <c r="B66" s="20"/>
      <c r="C66" s="67"/>
      <c r="D66" s="66"/>
      <c r="E66" s="66"/>
      <c r="F66" s="28"/>
      <c r="G66" s="32"/>
      <c r="H66" s="26"/>
    </row>
    <row r="67" spans="2:8" ht="15" customHeight="1">
      <c r="B67" s="79" t="s">
        <v>20</v>
      </c>
      <c r="C67" s="67"/>
      <c r="D67" s="66"/>
      <c r="E67" s="66"/>
      <c r="F67" s="28"/>
      <c r="G67" s="99"/>
      <c r="H67" s="2"/>
    </row>
    <row r="68" spans="1:8" s="27" customFormat="1" ht="15" customHeight="1">
      <c r="A68" s="4">
        <v>1</v>
      </c>
      <c r="B68" s="20" t="s">
        <v>56</v>
      </c>
      <c r="C68" s="67">
        <v>45</v>
      </c>
      <c r="D68" s="66">
        <v>0.006550925925925766</v>
      </c>
      <c r="E68" s="66">
        <v>0.2981481481481482</v>
      </c>
      <c r="F68" s="26">
        <v>0.2080671296296296</v>
      </c>
      <c r="G68" s="32"/>
      <c r="H68" s="7">
        <f>F68+E68+D68+G68</f>
        <v>0.5127662037037035</v>
      </c>
    </row>
    <row r="69" spans="1:8" s="27" customFormat="1" ht="15" customHeight="1">
      <c r="A69" s="4">
        <v>2</v>
      </c>
      <c r="B69" s="21" t="s">
        <v>55</v>
      </c>
      <c r="C69" s="67">
        <v>40</v>
      </c>
      <c r="D69" s="66">
        <v>0.010416666666666666</v>
      </c>
      <c r="E69" s="66">
        <v>0.37606481481481485</v>
      </c>
      <c r="F69" s="26">
        <v>0.26900462962962957</v>
      </c>
      <c r="G69" s="32"/>
      <c r="H69" s="7">
        <f>F69+E69+D69+G69</f>
        <v>0.6554861111111111</v>
      </c>
    </row>
    <row r="70" spans="1:8" s="27" customFormat="1" ht="15" customHeight="1">
      <c r="A70" s="4">
        <v>3</v>
      </c>
      <c r="B70" s="20" t="s">
        <v>54</v>
      </c>
      <c r="C70" s="67">
        <v>41</v>
      </c>
      <c r="D70" s="66">
        <v>0.006145833333333406</v>
      </c>
      <c r="E70" s="66"/>
      <c r="F70" s="26">
        <v>0.183275462962963</v>
      </c>
      <c r="G70" s="32"/>
      <c r="H70" s="7">
        <f>F70+E70+D70+G70</f>
        <v>0.1894212962962964</v>
      </c>
    </row>
    <row r="71" spans="1:8" s="27" customFormat="1" ht="15" customHeight="1">
      <c r="A71" s="4">
        <v>4</v>
      </c>
      <c r="B71" s="20" t="s">
        <v>57</v>
      </c>
      <c r="C71" s="67">
        <v>46</v>
      </c>
      <c r="D71" s="66">
        <v>0.008622685185185275</v>
      </c>
      <c r="E71" s="66"/>
      <c r="F71" s="26">
        <v>0.2841782407407407</v>
      </c>
      <c r="G71" s="32"/>
      <c r="H71" s="7">
        <f>F71+E71+D71+G71</f>
        <v>0.292800925925926</v>
      </c>
    </row>
    <row r="72" spans="1:8" s="27" customFormat="1" ht="15" customHeight="1">
      <c r="A72" s="4"/>
      <c r="B72" s="20"/>
      <c r="C72" s="67"/>
      <c r="D72" s="66"/>
      <c r="E72" s="66"/>
      <c r="F72" s="28"/>
      <c r="G72" s="32"/>
      <c r="H72" s="26"/>
    </row>
    <row r="73" spans="1:8" s="27" customFormat="1" ht="15" customHeight="1">
      <c r="A73" s="4"/>
      <c r="B73" s="79" t="s">
        <v>21</v>
      </c>
      <c r="C73" s="67"/>
      <c r="D73" s="66"/>
      <c r="E73" s="66"/>
      <c r="F73" s="28"/>
      <c r="G73" s="99"/>
      <c r="H73" s="26"/>
    </row>
    <row r="74" spans="1:8" ht="15" customHeight="1">
      <c r="A74" s="4">
        <v>1</v>
      </c>
      <c r="B74" s="19" t="s">
        <v>33</v>
      </c>
      <c r="C74" s="65">
        <v>30</v>
      </c>
      <c r="D74" s="66">
        <v>0.005821759259259318</v>
      </c>
      <c r="E74" s="66">
        <v>0.21099537037037042</v>
      </c>
      <c r="F74" s="26">
        <v>0.16355324074074068</v>
      </c>
      <c r="G74" s="121">
        <v>0.020833333333333332</v>
      </c>
      <c r="H74" s="7">
        <f>F74+E74+D74+G74</f>
        <v>0.40120370370370373</v>
      </c>
    </row>
    <row r="75" spans="1:8" s="27" customFormat="1" ht="15" customHeight="1">
      <c r="A75" s="4">
        <v>2</v>
      </c>
      <c r="B75" s="21" t="s">
        <v>35</v>
      </c>
      <c r="C75" s="67">
        <v>34</v>
      </c>
      <c r="D75" s="66">
        <v>0.0060879629629629894</v>
      </c>
      <c r="E75" s="66">
        <v>0.24548611111111118</v>
      </c>
      <c r="F75" s="26">
        <v>0.17486111111111102</v>
      </c>
      <c r="G75" s="111">
        <v>0.007060185185185184</v>
      </c>
      <c r="H75" s="7">
        <f>F75+E75+D75+G75</f>
        <v>0.4334953703703704</v>
      </c>
    </row>
    <row r="76" spans="1:8" s="27" customFormat="1" ht="15" customHeight="1">
      <c r="A76" s="4">
        <v>3</v>
      </c>
      <c r="B76" s="19" t="s">
        <v>32</v>
      </c>
      <c r="C76" s="65">
        <v>31</v>
      </c>
      <c r="D76" s="66">
        <v>0.005914351851851851</v>
      </c>
      <c r="E76" s="66">
        <v>0.25428240740740743</v>
      </c>
      <c r="F76" s="26">
        <v>0.18357638888888894</v>
      </c>
      <c r="G76" s="100"/>
      <c r="H76" s="7">
        <f>F76+E76+D76+G76</f>
        <v>0.4437731481481482</v>
      </c>
    </row>
    <row r="77" spans="1:8" s="27" customFormat="1" ht="15" customHeight="1">
      <c r="A77" s="4"/>
      <c r="B77" s="19" t="s">
        <v>31</v>
      </c>
      <c r="C77" s="65">
        <v>32</v>
      </c>
      <c r="D77" s="66">
        <v>0.005601851851851802</v>
      </c>
      <c r="E77" s="66">
        <v>0.25555555555555565</v>
      </c>
      <c r="F77" s="26"/>
      <c r="G77" s="32"/>
      <c r="H77" s="7">
        <f>F77+E77+D77+G77</f>
        <v>0.26115740740740745</v>
      </c>
    </row>
    <row r="78" spans="2:8" ht="15" customHeight="1">
      <c r="B78" s="19" t="s">
        <v>34</v>
      </c>
      <c r="C78" s="65">
        <v>35</v>
      </c>
      <c r="D78" s="66">
        <v>0.010416666666666666</v>
      </c>
      <c r="E78" s="66">
        <v>0.2695601851851852</v>
      </c>
      <c r="F78" s="110"/>
      <c r="G78" s="32"/>
      <c r="H78" s="7">
        <f>F78+E78+D78+G78</f>
        <v>0.2799768518518519</v>
      </c>
    </row>
    <row r="79" spans="2:8" ht="15" customHeight="1">
      <c r="B79" s="85"/>
      <c r="C79" s="86"/>
      <c r="D79" s="66"/>
      <c r="E79" s="66"/>
      <c r="F79" s="26"/>
      <c r="G79" s="32"/>
      <c r="H79" s="2"/>
    </row>
    <row r="80" spans="2:8" ht="15" customHeight="1">
      <c r="B80" s="81" t="s">
        <v>22</v>
      </c>
      <c r="C80" s="74"/>
      <c r="D80" s="66"/>
      <c r="E80" s="66"/>
      <c r="F80" s="28"/>
      <c r="G80" s="99"/>
      <c r="H80" s="7"/>
    </row>
    <row r="81" spans="1:8" ht="15" customHeight="1">
      <c r="A81" s="4">
        <v>1</v>
      </c>
      <c r="B81" s="20" t="s">
        <v>36</v>
      </c>
      <c r="C81" s="67">
        <v>50</v>
      </c>
      <c r="D81" s="66">
        <v>0.005902777777777923</v>
      </c>
      <c r="E81" s="66">
        <v>0.25732638888888887</v>
      </c>
      <c r="F81" s="26">
        <v>0.1732986111111111</v>
      </c>
      <c r="G81" s="32"/>
      <c r="H81" s="7">
        <f aca="true" t="shared" si="2" ref="H81:H89">F81+E81+D81+G81</f>
        <v>0.4365277777777779</v>
      </c>
    </row>
    <row r="82" spans="1:8" ht="15" customHeight="1">
      <c r="A82" s="4">
        <v>2</v>
      </c>
      <c r="B82" s="21" t="s">
        <v>64</v>
      </c>
      <c r="C82" s="67">
        <v>57</v>
      </c>
      <c r="D82" s="66">
        <v>0.006550925925925877</v>
      </c>
      <c r="E82" s="66">
        <v>0.2529050925925926</v>
      </c>
      <c r="F82" s="26">
        <v>0.1923611111111111</v>
      </c>
      <c r="G82" s="32"/>
      <c r="H82" s="7">
        <f t="shared" si="2"/>
        <v>0.45181712962962955</v>
      </c>
    </row>
    <row r="83" spans="1:8" ht="15" customHeight="1">
      <c r="A83" s="4">
        <v>3</v>
      </c>
      <c r="B83" s="20" t="s">
        <v>59</v>
      </c>
      <c r="C83" s="67">
        <v>58</v>
      </c>
      <c r="D83" s="66">
        <v>0.006192129629629672</v>
      </c>
      <c r="E83" s="66">
        <v>0.2899305555555555</v>
      </c>
      <c r="F83" s="26">
        <v>0.19730324074074074</v>
      </c>
      <c r="G83" s="32"/>
      <c r="H83" s="7">
        <f t="shared" si="2"/>
        <v>0.49342592592592593</v>
      </c>
    </row>
    <row r="84" spans="1:8" ht="15" customHeight="1">
      <c r="A84" s="4">
        <v>4</v>
      </c>
      <c r="B84" s="21" t="s">
        <v>65</v>
      </c>
      <c r="C84" s="67">
        <v>55</v>
      </c>
      <c r="D84" s="66">
        <v>0.007060185185185142</v>
      </c>
      <c r="E84" s="66">
        <v>0.28730324074074076</v>
      </c>
      <c r="F84" s="26">
        <v>0.2061805555555556</v>
      </c>
      <c r="G84" s="32"/>
      <c r="H84" s="7">
        <f t="shared" si="2"/>
        <v>0.5005439814814815</v>
      </c>
    </row>
    <row r="85" spans="1:8" ht="15" customHeight="1">
      <c r="A85" s="4">
        <v>5</v>
      </c>
      <c r="B85" s="20" t="s">
        <v>58</v>
      </c>
      <c r="C85" s="67">
        <v>51</v>
      </c>
      <c r="D85" s="66">
        <v>0.010416666666666666</v>
      </c>
      <c r="E85" s="66">
        <v>0.3385648148148147</v>
      </c>
      <c r="F85" s="26">
        <v>0.1974537037037038</v>
      </c>
      <c r="G85" s="32"/>
      <c r="H85" s="7">
        <f t="shared" si="2"/>
        <v>0.5464351851851851</v>
      </c>
    </row>
    <row r="86" spans="1:8" ht="15" customHeight="1">
      <c r="A86" s="4">
        <v>6</v>
      </c>
      <c r="B86" s="21" t="s">
        <v>61</v>
      </c>
      <c r="C86" s="67">
        <v>52</v>
      </c>
      <c r="D86" s="66">
        <v>0.006932870370370381</v>
      </c>
      <c r="E86" s="66">
        <v>0.34707175925925915</v>
      </c>
      <c r="F86" s="26">
        <v>0.24853009259259257</v>
      </c>
      <c r="G86" s="32"/>
      <c r="H86" s="7">
        <f t="shared" si="2"/>
        <v>0.6025347222222222</v>
      </c>
    </row>
    <row r="87" spans="2:8" ht="15" customHeight="1">
      <c r="B87" s="21" t="s">
        <v>60</v>
      </c>
      <c r="C87" s="67">
        <v>54</v>
      </c>
      <c r="D87" s="66">
        <v>0.006597222222222143</v>
      </c>
      <c r="E87" s="66"/>
      <c r="F87" s="26"/>
      <c r="G87" s="32"/>
      <c r="H87" s="7">
        <f t="shared" si="2"/>
        <v>0.006597222222222143</v>
      </c>
    </row>
    <row r="88" spans="2:8" ht="15" customHeight="1">
      <c r="B88" s="21" t="s">
        <v>62</v>
      </c>
      <c r="C88" s="67">
        <v>53</v>
      </c>
      <c r="D88" s="66">
        <v>0.006365740740740811</v>
      </c>
      <c r="E88" s="66"/>
      <c r="F88" s="26"/>
      <c r="G88" s="32"/>
      <c r="H88" s="7">
        <f t="shared" si="2"/>
        <v>0.006365740740740811</v>
      </c>
    </row>
    <row r="89" spans="2:8" ht="15" customHeight="1">
      <c r="B89" s="21" t="s">
        <v>63</v>
      </c>
      <c r="C89" s="67">
        <v>56</v>
      </c>
      <c r="D89" s="66">
        <v>0.010416666666666666</v>
      </c>
      <c r="E89" s="66"/>
      <c r="F89" s="110"/>
      <c r="G89" s="32"/>
      <c r="H89" s="7">
        <f t="shared" si="2"/>
        <v>0.010416666666666666</v>
      </c>
    </row>
    <row r="90" spans="2:8" ht="12.75">
      <c r="B90" s="18"/>
      <c r="H90" s="84"/>
    </row>
    <row r="91" spans="2:8" ht="12.75">
      <c r="B91" s="82" t="s">
        <v>82</v>
      </c>
      <c r="C91" s="67"/>
      <c r="D91" s="28"/>
      <c r="E91" s="28"/>
      <c r="F91" s="7"/>
      <c r="G91" s="28"/>
      <c r="H91" s="28"/>
    </row>
    <row r="92" spans="1:8" ht="12.75">
      <c r="A92" s="4">
        <v>1</v>
      </c>
      <c r="B92" s="21" t="s">
        <v>86</v>
      </c>
      <c r="C92" s="67">
        <v>11</v>
      </c>
      <c r="D92" s="28"/>
      <c r="E92" s="28">
        <v>11.337152777777778</v>
      </c>
      <c r="F92" s="26">
        <v>0.24340277777777775</v>
      </c>
      <c r="G92" s="28"/>
      <c r="H92" s="7">
        <f>F92+E92+D92+G92</f>
        <v>11.580555555555556</v>
      </c>
    </row>
    <row r="93" spans="1:8" ht="12.75">
      <c r="A93" s="4">
        <v>2</v>
      </c>
      <c r="B93" s="21" t="s">
        <v>88</v>
      </c>
      <c r="C93" s="67">
        <v>12</v>
      </c>
      <c r="D93" s="28"/>
      <c r="E93" s="28">
        <v>12.36414351851852</v>
      </c>
      <c r="F93" s="26">
        <v>0.22094907407407421</v>
      </c>
      <c r="G93" s="28"/>
      <c r="H93" s="7">
        <f>F93+E93+D93+G93</f>
        <v>12.585092592592593</v>
      </c>
    </row>
    <row r="94" spans="1:8" ht="12.75">
      <c r="A94" s="4">
        <v>3</v>
      </c>
      <c r="B94" s="20" t="s">
        <v>89</v>
      </c>
      <c r="C94" s="67">
        <v>15</v>
      </c>
      <c r="D94" s="28"/>
      <c r="E94" s="28">
        <v>15.403113425925927</v>
      </c>
      <c r="F94" s="26">
        <v>0.23981481481481476</v>
      </c>
      <c r="G94" s="28"/>
      <c r="H94" s="7">
        <f>F94+E94+D94+G94</f>
        <v>15.642928240740742</v>
      </c>
    </row>
    <row r="95" spans="2:8" ht="12.75">
      <c r="B95" s="20" t="s">
        <v>87</v>
      </c>
      <c r="C95" s="67">
        <v>6</v>
      </c>
      <c r="D95" s="28"/>
      <c r="E95" s="28">
        <v>6.359201388888889</v>
      </c>
      <c r="F95" s="26"/>
      <c r="G95" s="28"/>
      <c r="H95" s="7">
        <f>F95+E95+D95+G95</f>
        <v>6.359201388888889</v>
      </c>
    </row>
    <row r="96" spans="2:8" ht="12.75">
      <c r="B96" s="24" t="s">
        <v>97</v>
      </c>
      <c r="C96" s="91">
        <v>3</v>
      </c>
      <c r="D96" s="2"/>
      <c r="E96" s="2"/>
      <c r="F96" s="26">
        <v>0.2449768518518518</v>
      </c>
      <c r="G96" s="2"/>
      <c r="H96" s="7">
        <f>F96+E96+D96+G96</f>
        <v>0.2449768518518518</v>
      </c>
    </row>
    <row r="97" spans="2:8" ht="12.75">
      <c r="B97" s="24" t="s">
        <v>95</v>
      </c>
      <c r="C97" s="91">
        <v>14</v>
      </c>
      <c r="D97" s="2"/>
      <c r="E97" s="2"/>
      <c r="F97" s="26"/>
      <c r="G97" s="2"/>
      <c r="H97" s="2"/>
    </row>
    <row r="98" spans="2:8" ht="12.75">
      <c r="B98" s="20" t="s">
        <v>96</v>
      </c>
      <c r="C98" s="91">
        <v>1</v>
      </c>
      <c r="D98" s="2"/>
      <c r="E98" s="2"/>
      <c r="F98" s="7"/>
      <c r="G98" s="2"/>
      <c r="H98" s="2"/>
    </row>
    <row r="99" spans="2:8" ht="12.75">
      <c r="B99" s="20" t="s">
        <v>90</v>
      </c>
      <c r="C99" s="67">
        <v>5</v>
      </c>
      <c r="D99" s="28"/>
      <c r="E99" s="28"/>
      <c r="F99" s="7"/>
      <c r="G99" s="28"/>
      <c r="H99" s="28"/>
    </row>
    <row r="100" spans="2:8" ht="12.75">
      <c r="B100" s="21" t="s">
        <v>91</v>
      </c>
      <c r="C100" s="67">
        <v>18</v>
      </c>
      <c r="D100" s="28"/>
      <c r="E100" s="28"/>
      <c r="F100" s="7"/>
      <c r="G100" s="28"/>
      <c r="H100" s="28"/>
    </row>
    <row r="101" spans="2:8" ht="12.75">
      <c r="B101" s="24" t="s">
        <v>92</v>
      </c>
      <c r="C101" s="91">
        <v>19</v>
      </c>
      <c r="D101" s="2"/>
      <c r="E101" s="2"/>
      <c r="F101" s="7"/>
      <c r="G101" s="2"/>
      <c r="H101" s="2"/>
    </row>
    <row r="102" spans="2:8" ht="12.75">
      <c r="B102" s="24" t="s">
        <v>93</v>
      </c>
      <c r="C102" s="91">
        <v>13</v>
      </c>
      <c r="D102" s="2"/>
      <c r="E102" s="2"/>
      <c r="F102" s="7"/>
      <c r="G102" s="2"/>
      <c r="H102" s="2"/>
    </row>
    <row r="103" spans="2:8" ht="12.75">
      <c r="B103" s="24" t="s">
        <v>94</v>
      </c>
      <c r="C103" s="91">
        <v>17</v>
      </c>
      <c r="D103" s="2"/>
      <c r="E103" s="2"/>
      <c r="F103" s="7"/>
      <c r="G103" s="2"/>
      <c r="H103" s="2"/>
    </row>
  </sheetData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2008-06-22T08:47:47Z</cp:lastPrinted>
  <dcterms:created xsi:type="dcterms:W3CDTF">2008-02-17T06:45:22Z</dcterms:created>
  <dcterms:modified xsi:type="dcterms:W3CDTF">2008-06-22T08:49:33Z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